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<sst xmlns="http://schemas.openxmlformats.org/spreadsheetml/2006/main" count="506" uniqueCount="361">
  <si>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</si>
  <si>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</si>
  <si>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</si>
  <si>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</si>
  <si>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</si>
  <si>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>STT</t>
  </si>
  <si>
    <t>Mã SV</t>
  </si>
  <si>
    <t>Họ và tên</t>
  </si>
  <si>
    <t>Ngày sinh</t>
  </si>
  <si>
    <t>Lớp</t>
  </si>
  <si>
    <t>Chuyên ngành: Ngôn ngữ Đức Khóa: Khóa 2015</t>
  </si>
  <si>
    <t>1</t>
  </si>
  <si>
    <t>1307050021</t>
  </si>
  <si>
    <t>Phạm Tiến Đạt</t>
  </si>
  <si>
    <t>05/11/1995</t>
  </si>
  <si>
    <t>2Đ-15</t>
  </si>
  <si>
    <t>2</t>
  </si>
  <si>
    <t>1407050001</t>
  </si>
  <si>
    <t>Đỗ Thị An</t>
  </si>
  <si>
    <t>14/01/1996</t>
  </si>
  <si>
    <t>3</t>
  </si>
  <si>
    <t>1407050028</t>
  </si>
  <si>
    <t>Nguyễn Thị Thuỳ Dung</t>
  </si>
  <si>
    <t>21/05/1995</t>
  </si>
  <si>
    <t>4</t>
  </si>
  <si>
    <t>1407050056</t>
  </si>
  <si>
    <t>Trương Minh Khuê</t>
  </si>
  <si>
    <t>25/11/1996</t>
  </si>
  <si>
    <t>4Đ-15</t>
  </si>
  <si>
    <t>5</t>
  </si>
  <si>
    <t>1407050057</t>
  </si>
  <si>
    <t>Đồng Thị Lan</t>
  </si>
  <si>
    <t>24/04/1995</t>
  </si>
  <si>
    <t>6</t>
  </si>
  <si>
    <t>1407050072</t>
  </si>
  <si>
    <t>Trần Lê Khánh Linh</t>
  </si>
  <si>
    <t>01/09/1996</t>
  </si>
  <si>
    <t>7</t>
  </si>
  <si>
    <t>1407050091</t>
  </si>
  <si>
    <t>Phạm Mai Oanh</t>
  </si>
  <si>
    <t>10/12/1996</t>
  </si>
  <si>
    <t>8</t>
  </si>
  <si>
    <t>1407050097</t>
  </si>
  <si>
    <t>Đỗ Bích Phượng</t>
  </si>
  <si>
    <t>07/07/1995</t>
  </si>
  <si>
    <t>9</t>
  </si>
  <si>
    <t>1407050112</t>
  </si>
  <si>
    <t>Bùi Thu Trang</t>
  </si>
  <si>
    <t>02/07/1996</t>
  </si>
  <si>
    <t>3Đ-15</t>
  </si>
  <si>
    <t>10</t>
  </si>
  <si>
    <t>1507050002</t>
  </si>
  <si>
    <t>ĐẶNG VÂN ANH</t>
  </si>
  <si>
    <t>04/12/1997</t>
  </si>
  <si>
    <t>11</t>
  </si>
  <si>
    <t>1507050004</t>
  </si>
  <si>
    <t>NGÔ THỊ KIM ANH</t>
  </si>
  <si>
    <t>01/01/1997</t>
  </si>
  <si>
    <t>12</t>
  </si>
  <si>
    <t>1507050005</t>
  </si>
  <si>
    <t>NGUYỄN HẢI ANH</t>
  </si>
  <si>
    <t>03/02/1997</t>
  </si>
  <si>
    <t>13</t>
  </si>
  <si>
    <t>1507050008</t>
  </si>
  <si>
    <t>NGUYỄN LÊ PHÚC ANH</t>
  </si>
  <si>
    <t>19/03/1997</t>
  </si>
  <si>
    <t>14</t>
  </si>
  <si>
    <t>1507050011</t>
  </si>
  <si>
    <t>TRẦN THỊ NGỌC ANH</t>
  </si>
  <si>
    <t>03/08/1997</t>
  </si>
  <si>
    <t>15</t>
  </si>
  <si>
    <t>1507050012</t>
  </si>
  <si>
    <t>VÕ THÙY ANH</t>
  </si>
  <si>
    <t>24/09/1997</t>
  </si>
  <si>
    <t>16</t>
  </si>
  <si>
    <t>1507050013</t>
  </si>
  <si>
    <t>VŨ THỊ LAN ANH</t>
  </si>
  <si>
    <t>25/08/1997</t>
  </si>
  <si>
    <t>17</t>
  </si>
  <si>
    <t>1507050019</t>
  </si>
  <si>
    <t>VÕ THANH CHÂU</t>
  </si>
  <si>
    <t>28/10/1997</t>
  </si>
  <si>
    <t>18</t>
  </si>
  <si>
    <t>1507050020</t>
  </si>
  <si>
    <t>NGUYỄN THỊ KHÁNH CHI</t>
  </si>
  <si>
    <t>11/02/1997</t>
  </si>
  <si>
    <t>19</t>
  </si>
  <si>
    <t>1507050024</t>
  </si>
  <si>
    <t>NGUYỄN THỊ GIANG</t>
  </si>
  <si>
    <t>17/12/1996</t>
  </si>
  <si>
    <t>20</t>
  </si>
  <si>
    <t>1507050025</t>
  </si>
  <si>
    <t>TRẦN HƯƠNG GIANG</t>
  </si>
  <si>
    <t>07/01/1997</t>
  </si>
  <si>
    <t>21</t>
  </si>
  <si>
    <t>1507050026</t>
  </si>
  <si>
    <t>ĐINH THỊ THU HÀ</t>
  </si>
  <si>
    <t>22</t>
  </si>
  <si>
    <t>1507050029</t>
  </si>
  <si>
    <t>NGUYỄN TRẦN HẰNG HÀ</t>
  </si>
  <si>
    <t>17/10/1997</t>
  </si>
  <si>
    <t>23</t>
  </si>
  <si>
    <t>1507050030</t>
  </si>
  <si>
    <t>TẠ THỊ THANH HÀ</t>
  </si>
  <si>
    <t>08/10/1997</t>
  </si>
  <si>
    <t>24</t>
  </si>
  <si>
    <t>1507050035</t>
  </si>
  <si>
    <t>NGUYỄN THỊ HIỀN</t>
  </si>
  <si>
    <t>05/10/1997</t>
  </si>
  <si>
    <t>25</t>
  </si>
  <si>
    <t>1507050036</t>
  </si>
  <si>
    <t>NGUYỄN THU HIỀN</t>
  </si>
  <si>
    <t>29/05/1997</t>
  </si>
  <si>
    <t>26</t>
  </si>
  <si>
    <t>1507050037</t>
  </si>
  <si>
    <t>NGUYỄN LÊ QUỲNH HOA</t>
  </si>
  <si>
    <t>22/12/1997</t>
  </si>
  <si>
    <t>27</t>
  </si>
  <si>
    <t>1507050039</t>
  </si>
  <si>
    <t>ĐINH THỊ KHÁNH HÒA</t>
  </si>
  <si>
    <t>28/09/1997</t>
  </si>
  <si>
    <t>28</t>
  </si>
  <si>
    <t>1507050040</t>
  </si>
  <si>
    <t>NGUYỄN THỊ KHÁNH HÒA</t>
  </si>
  <si>
    <t>25/11/1997</t>
  </si>
  <si>
    <t>29</t>
  </si>
  <si>
    <t>1507050041</t>
  </si>
  <si>
    <t>MAI THẾ HOÀNG</t>
  </si>
  <si>
    <t>10/10/1997</t>
  </si>
  <si>
    <t>30</t>
  </si>
  <si>
    <t>1507050044</t>
  </si>
  <si>
    <t>PHẠM LAN HƯƠNG</t>
  </si>
  <si>
    <t>06/04/1997</t>
  </si>
  <si>
    <t>31</t>
  </si>
  <si>
    <t>1507050045</t>
  </si>
  <si>
    <t>PHẠM THỊ HƯƠNG</t>
  </si>
  <si>
    <t>05/02/1997</t>
  </si>
  <si>
    <t>32</t>
  </si>
  <si>
    <t>1507050046</t>
  </si>
  <si>
    <t>NGUYỄN THỊ HƯỜNG</t>
  </si>
  <si>
    <t>20/12/1997</t>
  </si>
  <si>
    <t>33</t>
  </si>
  <si>
    <t>1507050047</t>
  </si>
  <si>
    <t>ĐẶNG MỸ HUYỀN</t>
  </si>
  <si>
    <t>02/06/1997</t>
  </si>
  <si>
    <t>34</t>
  </si>
  <si>
    <t>1507050049</t>
  </si>
  <si>
    <t>ĐỖ ĐĂNG KHOA</t>
  </si>
  <si>
    <t>10/12/1997</t>
  </si>
  <si>
    <t>35</t>
  </si>
  <si>
    <t>1507050051</t>
  </si>
  <si>
    <t>ĐINH THỊ NGỌC LAN</t>
  </si>
  <si>
    <t>02/07/1997</t>
  </si>
  <si>
    <t>36</t>
  </si>
  <si>
    <t>1507050056</t>
  </si>
  <si>
    <t>KHUẤT NHẬT LINH</t>
  </si>
  <si>
    <t>08/11/1997</t>
  </si>
  <si>
    <t>37</t>
  </si>
  <si>
    <t>1507050058</t>
  </si>
  <si>
    <t>NGÔ THỊ ĐAN LINH</t>
  </si>
  <si>
    <t>21/05/1997</t>
  </si>
  <si>
    <t>38</t>
  </si>
  <si>
    <t>1507050066</t>
  </si>
  <si>
    <t>ĐÀO NGỌC MAI</t>
  </si>
  <si>
    <t>04/11/1997</t>
  </si>
  <si>
    <t>39</t>
  </si>
  <si>
    <t>1507050067</t>
  </si>
  <si>
    <t>NGUYỄN THỊ NGỌC MAI</t>
  </si>
  <si>
    <t>21/12/1997</t>
  </si>
  <si>
    <t>40</t>
  </si>
  <si>
    <t>1507050069</t>
  </si>
  <si>
    <t>VƯƠNG NGỌC MAI</t>
  </si>
  <si>
    <t>26/12/1997</t>
  </si>
  <si>
    <t>41</t>
  </si>
  <si>
    <t>1507050072</t>
  </si>
  <si>
    <t>NGUYỄN THỊ THANH NGA</t>
  </si>
  <si>
    <t>31/08/1997</t>
  </si>
  <si>
    <t>42</t>
  </si>
  <si>
    <t>1507050073</t>
  </si>
  <si>
    <t>NGUYỄN THỊ THUÝ NGA</t>
  </si>
  <si>
    <t>20/02/1997</t>
  </si>
  <si>
    <t>43</t>
  </si>
  <si>
    <t>1507050074</t>
  </si>
  <si>
    <t>NGUYỄN BẢO NGÂN</t>
  </si>
  <si>
    <t>44</t>
  </si>
  <si>
    <t>1507050076</t>
  </si>
  <si>
    <t>ĐÀO THỊ QUỲNH NHƯ</t>
  </si>
  <si>
    <t>29/01/1997</t>
  </si>
  <si>
    <t>45</t>
  </si>
  <si>
    <t>1507050077</t>
  </si>
  <si>
    <t>ĐỖ THỊ PHI NHUNG</t>
  </si>
  <si>
    <t>09/08/1996</t>
  </si>
  <si>
    <t>46</t>
  </si>
  <si>
    <t>1507050078</t>
  </si>
  <si>
    <t>NGUYỄN THỊ HỒNG NHUNG</t>
  </si>
  <si>
    <t>16/03/1997</t>
  </si>
  <si>
    <t>47</t>
  </si>
  <si>
    <t>1507050079</t>
  </si>
  <si>
    <t>16/10/1997</t>
  </si>
  <si>
    <t>48</t>
  </si>
  <si>
    <t>1507050082</t>
  </si>
  <si>
    <t>NGUYỄN THANH PHƯƠNG</t>
  </si>
  <si>
    <t>27/08/1997</t>
  </si>
  <si>
    <t>49</t>
  </si>
  <si>
    <t>1507050089</t>
  </si>
  <si>
    <t>PHAN THUÝ QUỲNH</t>
  </si>
  <si>
    <t>10/02/1997</t>
  </si>
  <si>
    <t>50</t>
  </si>
  <si>
    <t>1507050090</t>
  </si>
  <si>
    <t>TRẦN THỊ THÚY QUỲNH</t>
  </si>
  <si>
    <t>18/08/1997</t>
  </si>
  <si>
    <t>51</t>
  </si>
  <si>
    <t>1507050091</t>
  </si>
  <si>
    <t>VŨ XUÂN QUỲNH</t>
  </si>
  <si>
    <t>22/10/1997</t>
  </si>
  <si>
    <t>52</t>
  </si>
  <si>
    <t>1507050092</t>
  </si>
  <si>
    <t>BÙI THỊ THU THẢO</t>
  </si>
  <si>
    <t>04/06/1996</t>
  </si>
  <si>
    <t>53</t>
  </si>
  <si>
    <t>1507050094</t>
  </si>
  <si>
    <t>MAI THỊ PHƯƠNG THẢO</t>
  </si>
  <si>
    <t>21/01/1997</t>
  </si>
  <si>
    <t>54</t>
  </si>
  <si>
    <t>1507050096</t>
  </si>
  <si>
    <t>NGUYỄN PHƯƠNG THẢO</t>
  </si>
  <si>
    <t>55</t>
  </si>
  <si>
    <t>1507050100</t>
  </si>
  <si>
    <t>LÊ ANH THƯ</t>
  </si>
  <si>
    <t>06/07/1997</t>
  </si>
  <si>
    <t>56</t>
  </si>
  <si>
    <t>1507050101</t>
  </si>
  <si>
    <t>NGUYỄN THỊ HÀ THƯ</t>
  </si>
  <si>
    <t>23/10/1997</t>
  </si>
  <si>
    <t>57</t>
  </si>
  <si>
    <t>1507050102</t>
  </si>
  <si>
    <t>ĐINH PHƯƠNG THÚY</t>
  </si>
  <si>
    <t>15/01/1997</t>
  </si>
  <si>
    <t>58</t>
  </si>
  <si>
    <t>1507050104</t>
  </si>
  <si>
    <t>LÊ THỊ THÚY</t>
  </si>
  <si>
    <t>27/01/1997</t>
  </si>
  <si>
    <t>59</t>
  </si>
  <si>
    <t>1507050106</t>
  </si>
  <si>
    <t>NGUYỄN LỆ THÙY</t>
  </si>
  <si>
    <t>60</t>
  </si>
  <si>
    <t>1507050109</t>
  </si>
  <si>
    <t>ĐẶNG HUYỀN TRANG</t>
  </si>
  <si>
    <t>03/10/1997</t>
  </si>
  <si>
    <t>61</t>
  </si>
  <si>
    <t>1507050110</t>
  </si>
  <si>
    <t>LÊ QUỲNH TRANG</t>
  </si>
  <si>
    <t>14/10/1997</t>
  </si>
  <si>
    <t>62</t>
  </si>
  <si>
    <t>1507050112</t>
  </si>
  <si>
    <t>NGUYỄN THỊ HÀ TRANG</t>
  </si>
  <si>
    <t>03/12/1997</t>
  </si>
  <si>
    <t>63</t>
  </si>
  <si>
    <t>1507050113</t>
  </si>
  <si>
    <t>NGUYỄN THỊ QUỲNH TRANG</t>
  </si>
  <si>
    <t>15/11/1997</t>
  </si>
  <si>
    <t>64</t>
  </si>
  <si>
    <t>1507050117</t>
  </si>
  <si>
    <t>BÙI SƠN TÙNG</t>
  </si>
  <si>
    <t>27/07/1997</t>
  </si>
  <si>
    <t>65</t>
  </si>
  <si>
    <t>1507050122</t>
  </si>
  <si>
    <t>TRẦN TUẤN VŨ</t>
  </si>
  <si>
    <t>66</t>
  </si>
  <si>
    <t>1507050123</t>
  </si>
  <si>
    <t>BÙI HẢI VY</t>
  </si>
  <si>
    <t>27/06/1997</t>
  </si>
  <si>
    <t>67</t>
  </si>
  <si>
    <t>1507050126</t>
  </si>
  <si>
    <t>NGUYỄN THỊ NHƯ Ý</t>
  </si>
  <si>
    <t>26/01/1997</t>
  </si>
  <si>
    <t>68</t>
  </si>
  <si>
    <t>1507050127</t>
  </si>
  <si>
    <t>LÊ HOÀNG YẾN</t>
  </si>
  <si>
    <t>19/10/1997</t>
  </si>
  <si>
    <t>69</t>
  </si>
  <si>
    <t>1507050128</t>
  </si>
  <si>
    <t>TẠ HOÀNG YẾN</t>
  </si>
  <si>
    <t>06/10/1997</t>
  </si>
  <si>
    <t>70</t>
  </si>
  <si>
    <t>1607050031</t>
  </si>
  <si>
    <t>Đào Quý Dương</t>
  </si>
  <si>
    <t>26/11/1994</t>
  </si>
  <si>
    <t>71</t>
  </si>
  <si>
    <t>1607050116</t>
  </si>
  <si>
    <t>Hoàng Ngọc Trâm</t>
  </si>
  <si>
    <t>19/09/1998</t>
  </si>
  <si>
    <t>Ghi chú</t>
  </si>
  <si>
    <t>K</t>
  </si>
  <si>
    <t>chưa đóng HP</t>
  </si>
  <si>
    <t>72</t>
  </si>
  <si>
    <t>73</t>
  </si>
  <si>
    <t>74</t>
  </si>
  <si>
    <t>1407050002</t>
  </si>
  <si>
    <t>Nguyễn Hoàng An</t>
  </si>
  <si>
    <t>1407050023</t>
  </si>
  <si>
    <t>Vũ Thị Thục Chinh</t>
  </si>
  <si>
    <t>1407050024</t>
  </si>
  <si>
    <t>Phạm Thành Công</t>
  </si>
  <si>
    <t>1407050038</t>
  </si>
  <si>
    <t>Trần Thị Thanh Hà</t>
  </si>
  <si>
    <t>1407050037</t>
  </si>
  <si>
    <t>Phan Thanh Hà</t>
  </si>
  <si>
    <t>1407050063</t>
  </si>
  <si>
    <t>Nguyễn Bảo Linh</t>
  </si>
  <si>
    <t>1407050078</t>
  </si>
  <si>
    <t>Trần Thị Hà My</t>
  </si>
  <si>
    <t>1407050088</t>
  </si>
  <si>
    <t>Vũ Hồng Ngọc</t>
  </si>
  <si>
    <t>1407050120</t>
  </si>
  <si>
    <t>Phạm Thị Thu Trang</t>
  </si>
  <si>
    <t>1407050113</t>
  </si>
  <si>
    <t>Đào Hồng Trang</t>
  </si>
  <si>
    <t>1207050095</t>
  </si>
  <si>
    <t>Nguyễn Ngọc Thúy Trang</t>
  </si>
  <si>
    <t>1407050129</t>
  </si>
  <si>
    <t>Vũ Quỳnh Vân</t>
  </si>
  <si>
    <t>1407050130</t>
  </si>
  <si>
    <t>Dương Hoàng Việt</t>
  </si>
  <si>
    <t>23/10/1996</t>
  </si>
  <si>
    <t>4Đ-14</t>
  </si>
  <si>
    <t>14/04/1996</t>
  </si>
  <si>
    <t>1Đ-14</t>
  </si>
  <si>
    <t>15/11/1996</t>
  </si>
  <si>
    <t>02/09/1995</t>
  </si>
  <si>
    <t>06/09/1996</t>
  </si>
  <si>
    <t>19/11/1996</t>
  </si>
  <si>
    <t>27/12/1996</t>
  </si>
  <si>
    <t>09/11/1996</t>
  </si>
  <si>
    <t>17/09/1995</t>
  </si>
  <si>
    <t>03/12/1996</t>
  </si>
  <si>
    <t>13/03/1994</t>
  </si>
  <si>
    <t>2Đ-12</t>
  </si>
  <si>
    <t>20/11/1996</t>
  </si>
  <si>
    <t>11/11/1996</t>
  </si>
  <si>
    <t>75</t>
  </si>
  <si>
    <t>76</t>
  </si>
  <si>
    <t>77</t>
  </si>
  <si>
    <t>78</t>
  </si>
  <si>
    <t>K.14 học lại</t>
  </si>
  <si>
    <t>không học buổi nào</t>
  </si>
  <si>
    <t>Viết tiểu luận</t>
  </si>
  <si>
    <t xml:space="preserve">GK 30% </t>
  </si>
  <si>
    <t>CK 70%</t>
  </si>
  <si>
    <t>Điểm TB</t>
  </si>
  <si>
    <t>Điểm LT</t>
  </si>
  <si>
    <t>K.14 học lại, không đi học</t>
  </si>
  <si>
    <t>K.12 học lại - không đi học</t>
  </si>
  <si>
    <t xml:space="preserve">      Người lập bảng</t>
  </si>
  <si>
    <t>Trưởng khoa</t>
  </si>
  <si>
    <t xml:space="preserve">  Lương Thị Mai Hương</t>
  </si>
  <si>
    <t>Hà Nội, ngày 25.01.2018</t>
  </si>
  <si>
    <t>B</t>
  </si>
  <si>
    <t>bỏ thi cuối kỳ</t>
  </si>
  <si>
    <t>ĐIỂM THI HỌC PHẦN HỆ ĐẠI HỌC CHÍNH QUY</t>
  </si>
  <si>
    <t>Học kỳ: Kỳ 5 Lần thi: Lần 1 Môn học: GER307 Từ vựng tiếng Đức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</si>
</sst>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 quotePrefix="1">
      <alignment/>
    </xf>
    <xf numFmtId="164" fontId="0" fillId="0" borderId="10" xfId="0" applyNumberFormat="1" applyBorder="1" applyAlignment="1" quotePrefix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33" borderId="10" xfId="0" applyNumberFormat="1" applyFill="1" applyBorder="1" applyAlignment="1">
      <alignment horizontal="right"/>
    </xf>
    <xf numFmtId="164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 quotePrefix="1">
      <alignment horizontal="center"/>
    </xf>
    <xf numFmtId="0" fontId="0" fillId="34" borderId="10" xfId="0" applyFill="1" applyBorder="1" applyAlignment="1" quotePrefix="1">
      <alignment/>
    </xf>
    <xf numFmtId="164" fontId="0" fillId="34" borderId="10" xfId="0" applyNumberFormat="1" applyFill="1" applyBorder="1" applyAlignment="1" quotePrefix="1">
      <alignment horizontal="center"/>
    </xf>
    <xf numFmtId="164" fontId="0" fillId="34" borderId="10" xfId="0" applyNumberFormat="1" applyFill="1" applyBorder="1" applyAlignment="1">
      <alignment horizontal="center"/>
    </xf>
    <xf numFmtId="164" fontId="5" fillId="34" borderId="10" xfId="0" applyNumberFormat="1" applyFont="1" applyFill="1" applyBorder="1" applyAlignment="1">
      <alignment horizontal="right"/>
    </xf>
    <xf numFmtId="164" fontId="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 quotePrefix="1">
      <alignment horizontal="center"/>
    </xf>
    <xf numFmtId="0" fontId="0" fillId="0" borderId="0" xfId="58" applyFont="1" applyAlignment="1">
      <alignment horizontal="center"/>
      <protection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0" fontId="2" fillId="13" borderId="11" xfId="0" applyFont="1" applyFill="1" applyBorder="1" applyAlignment="1">
      <alignment horizontal="center" wrapText="1"/>
    </xf>
    <xf numFmtId="164" fontId="2" fillId="13" borderId="11" xfId="0" applyNumberFormat="1" applyFont="1" applyFill="1" applyBorder="1" applyAlignment="1">
      <alignment horizontal="center" wrapText="1"/>
    </xf>
    <xf numFmtId="164" fontId="2" fillId="13" borderId="10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13" borderId="12" xfId="0" applyNumberFormat="1" applyFont="1" applyFill="1" applyBorder="1" applyAlignment="1">
      <alignment horizontal="center" textRotation="90" wrapText="1"/>
    </xf>
    <xf numFmtId="164" fontId="2" fillId="13" borderId="10" xfId="0" applyNumberFormat="1" applyFont="1" applyFill="1" applyBorder="1" applyAlignment="1">
      <alignment horizontal="center" textRotation="90" wrapText="1"/>
    </xf>
    <xf numFmtId="0" fontId="2" fillId="0" borderId="0" xfId="0" applyFont="1" applyAlignment="1">
      <alignment/>
    </xf>
    <xf numFmtId="164" fontId="2" fillId="0" borderId="10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164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 horizontal="right"/>
    </xf>
    <xf numFmtId="164" fontId="0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 quotePrefix="1">
      <alignment horizontal="center"/>
    </xf>
    <xf numFmtId="164" fontId="0" fillId="34" borderId="10" xfId="0" applyNumberFormat="1" applyFont="1" applyFill="1" applyBorder="1" applyAlignment="1">
      <alignment horizontal="right"/>
    </xf>
    <xf numFmtId="164" fontId="0" fillId="34" borderId="10" xfId="0" applyNumberFormat="1" applyFont="1" applyFill="1" applyBorder="1" applyAlignment="1" quotePrefix="1">
      <alignment horizontal="center"/>
    </xf>
    <xf numFmtId="164" fontId="1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52">
      <selection activeCell="A63" sqref="A63:IV63"/>
    </sheetView>
  </sheetViews>
  <sheetFormatPr defaultColWidth="9.140625" defaultRowHeight="12.75"/>
  <cols>
    <col min="1" max="1" width="4.421875" style="1" customWidth="1"/>
    <col min="2" max="2" width="11.28125" style="1" customWidth="1"/>
    <col min="3" max="3" width="25.7109375" style="0" customWidth="1"/>
    <col min="4" max="4" width="10.140625" style="1" customWidth="1"/>
    <col min="5" max="5" width="5.7109375" style="2" customWidth="1"/>
    <col min="6" max="6" width="5.00390625" style="5" customWidth="1"/>
    <col min="7" max="9" width="5.00390625" style="2" customWidth="1"/>
    <col min="10" max="10" width="20.140625" style="4" customWidth="1"/>
    <col min="11" max="13" width="9.140625" style="3" customWidth="1"/>
  </cols>
  <sheetData>
    <row r="1" spans="1:10" ht="12.75">
      <c r="A1" s="51" t="s">
        <v>0</v>
      </c>
      <c r="B1" s="51"/>
      <c r="C1" s="51"/>
      <c r="D1" s="51" t="s">
        <v>1</v>
      </c>
      <c r="E1" s="51"/>
      <c r="F1" s="51"/>
      <c r="G1" s="51"/>
      <c r="H1" s="51"/>
      <c r="I1" s="51"/>
      <c r="J1" s="51"/>
    </row>
    <row r="2" spans="1:10" ht="12.75">
      <c r="A2" s="51" t="s">
        <v>2</v>
      </c>
      <c r="B2" s="51"/>
      <c r="C2" s="51"/>
      <c r="D2" s="51" t="s">
        <v>3</v>
      </c>
      <c r="E2" s="51"/>
      <c r="F2" s="51"/>
      <c r="G2" s="51"/>
      <c r="H2" s="51"/>
      <c r="I2" s="51"/>
      <c r="J2" s="51"/>
    </row>
    <row r="3" spans="1:10" ht="12.75">
      <c r="A3" s="51" t="s">
        <v>4</v>
      </c>
      <c r="B3" s="51"/>
      <c r="C3" s="51"/>
      <c r="D3" s="51" t="s">
        <v>4</v>
      </c>
      <c r="E3" s="51"/>
      <c r="F3" s="51"/>
      <c r="G3" s="51"/>
      <c r="H3" s="51"/>
      <c r="I3" s="51"/>
      <c r="J3" s="51"/>
    </row>
    <row r="5" spans="1:10" ht="12.75">
      <c r="A5" s="51" t="s">
        <v>359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2.75">
      <c r="A6" s="51" t="s">
        <v>10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2.75">
      <c r="A7" s="51" t="s">
        <v>360</v>
      </c>
      <c r="B7" s="51"/>
      <c r="C7" s="51"/>
      <c r="D7" s="51"/>
      <c r="E7" s="51"/>
      <c r="F7" s="51"/>
      <c r="G7" s="51"/>
      <c r="H7" s="51"/>
      <c r="I7" s="51"/>
      <c r="J7" s="51"/>
    </row>
    <row r="8" spans="1:13" ht="12.75">
      <c r="A8" s="49"/>
      <c r="B8" s="50"/>
      <c r="C8" s="50"/>
      <c r="D8"/>
      <c r="E8"/>
      <c r="F8" s="31"/>
      <c r="G8"/>
      <c r="H8"/>
      <c r="I8"/>
      <c r="J8"/>
      <c r="K8"/>
      <c r="L8"/>
      <c r="M8"/>
    </row>
    <row r="9" spans="1:13" s="28" customFormat="1" ht="33" customHeight="1" thickBot="1">
      <c r="A9" s="24" t="s">
        <v>5</v>
      </c>
      <c r="B9" s="24" t="s">
        <v>6</v>
      </c>
      <c r="C9" s="24" t="s">
        <v>7</v>
      </c>
      <c r="D9" s="24" t="s">
        <v>8</v>
      </c>
      <c r="E9" s="25" t="s">
        <v>9</v>
      </c>
      <c r="F9" s="29" t="s">
        <v>350</v>
      </c>
      <c r="G9" s="30" t="s">
        <v>349</v>
      </c>
      <c r="H9" s="30" t="s">
        <v>347</v>
      </c>
      <c r="I9" s="30" t="s">
        <v>348</v>
      </c>
      <c r="J9" s="26" t="s">
        <v>292</v>
      </c>
      <c r="K9" s="27"/>
      <c r="L9" s="27"/>
      <c r="M9" s="27"/>
    </row>
    <row r="10" spans="1:10" ht="12.75">
      <c r="A10" s="19" t="s">
        <v>11</v>
      </c>
      <c r="B10" s="19" t="s">
        <v>12</v>
      </c>
      <c r="C10" s="14" t="s">
        <v>13</v>
      </c>
      <c r="D10" s="19" t="s">
        <v>14</v>
      </c>
      <c r="E10" s="15" t="s">
        <v>15</v>
      </c>
      <c r="F10" s="43" t="s">
        <v>357</v>
      </c>
      <c r="G10" s="15" t="e">
        <f>H10*30%+I10*70%</f>
        <v>#VALUE!</v>
      </c>
      <c r="H10" s="16">
        <v>7</v>
      </c>
      <c r="I10" s="42" t="s">
        <v>357</v>
      </c>
      <c r="J10" s="44" t="s">
        <v>358</v>
      </c>
    </row>
    <row r="11" spans="1:10" ht="12.75">
      <c r="A11" s="6" t="s">
        <v>16</v>
      </c>
      <c r="B11" s="6" t="s">
        <v>17</v>
      </c>
      <c r="C11" s="7" t="s">
        <v>18</v>
      </c>
      <c r="D11" s="6" t="s">
        <v>19</v>
      </c>
      <c r="E11" s="8" t="s">
        <v>15</v>
      </c>
      <c r="F11" s="32">
        <f aca="true" t="shared" si="0" ref="F11:F74">MROUND(G11,0.5)</f>
        <v>7.5</v>
      </c>
      <c r="G11" s="8">
        <f aca="true" t="shared" si="1" ref="G11:G74">H11*30%+I11*70%</f>
        <v>7.5699999999999985</v>
      </c>
      <c r="H11" s="9">
        <v>8.2</v>
      </c>
      <c r="I11" s="9">
        <v>7.3</v>
      </c>
      <c r="J11" s="10"/>
    </row>
    <row r="12" spans="1:10" ht="12.75">
      <c r="A12" s="6" t="s">
        <v>20</v>
      </c>
      <c r="B12" s="6" t="s">
        <v>21</v>
      </c>
      <c r="C12" s="7" t="s">
        <v>22</v>
      </c>
      <c r="D12" s="6" t="s">
        <v>23</v>
      </c>
      <c r="E12" s="8" t="s">
        <v>15</v>
      </c>
      <c r="F12" s="32">
        <f t="shared" si="0"/>
        <v>8</v>
      </c>
      <c r="G12" s="8">
        <f t="shared" si="1"/>
        <v>7.959999999999999</v>
      </c>
      <c r="H12" s="21">
        <v>9.5</v>
      </c>
      <c r="I12" s="21">
        <v>7.3</v>
      </c>
      <c r="J12" s="10"/>
    </row>
    <row r="13" spans="1:10" ht="12.75">
      <c r="A13" s="6" t="s">
        <v>24</v>
      </c>
      <c r="B13" s="6" t="s">
        <v>25</v>
      </c>
      <c r="C13" s="7" t="s">
        <v>26</v>
      </c>
      <c r="D13" s="6" t="s">
        <v>27</v>
      </c>
      <c r="E13" s="8" t="s">
        <v>28</v>
      </c>
      <c r="F13" s="32">
        <f t="shared" si="0"/>
        <v>7.5</v>
      </c>
      <c r="G13" s="8">
        <f t="shared" si="1"/>
        <v>7.609999999999999</v>
      </c>
      <c r="H13" s="9">
        <v>5.3</v>
      </c>
      <c r="I13" s="9">
        <v>8.6</v>
      </c>
      <c r="J13" s="10"/>
    </row>
    <row r="14" spans="1:10" ht="12.75">
      <c r="A14" s="6" t="s">
        <v>29</v>
      </c>
      <c r="B14" s="6" t="s">
        <v>30</v>
      </c>
      <c r="C14" s="7" t="s">
        <v>31</v>
      </c>
      <c r="D14" s="6" t="s">
        <v>32</v>
      </c>
      <c r="E14" s="8" t="s">
        <v>28</v>
      </c>
      <c r="F14" s="32">
        <f t="shared" si="0"/>
        <v>8</v>
      </c>
      <c r="G14" s="8">
        <f t="shared" si="1"/>
        <v>7.75</v>
      </c>
      <c r="H14" s="9">
        <v>9.5</v>
      </c>
      <c r="I14" s="9">
        <v>7</v>
      </c>
      <c r="J14" s="10"/>
    </row>
    <row r="15" spans="1:10" ht="12.75">
      <c r="A15" s="6" t="s">
        <v>33</v>
      </c>
      <c r="B15" s="6" t="s">
        <v>34</v>
      </c>
      <c r="C15" s="7" t="s">
        <v>35</v>
      </c>
      <c r="D15" s="6" t="s">
        <v>36</v>
      </c>
      <c r="E15" s="8" t="s">
        <v>28</v>
      </c>
      <c r="F15" s="32">
        <f t="shared" si="0"/>
        <v>7.5</v>
      </c>
      <c r="G15" s="8">
        <f t="shared" si="1"/>
        <v>7.699999999999999</v>
      </c>
      <c r="H15" s="9">
        <v>7</v>
      </c>
      <c r="I15" s="9">
        <v>8</v>
      </c>
      <c r="J15" s="22" t="s">
        <v>346</v>
      </c>
    </row>
    <row r="16" spans="1:10" ht="12.75">
      <c r="A16" s="6" t="s">
        <v>37</v>
      </c>
      <c r="B16" s="6" t="s">
        <v>38</v>
      </c>
      <c r="C16" s="7" t="s">
        <v>39</v>
      </c>
      <c r="D16" s="6" t="s">
        <v>40</v>
      </c>
      <c r="E16" s="8" t="s">
        <v>28</v>
      </c>
      <c r="F16" s="32">
        <f t="shared" si="0"/>
        <v>7</v>
      </c>
      <c r="G16" s="8">
        <f t="shared" si="1"/>
        <v>7.06</v>
      </c>
      <c r="H16" s="9">
        <v>6.5</v>
      </c>
      <c r="I16" s="9">
        <v>7.3</v>
      </c>
      <c r="J16" s="10"/>
    </row>
    <row r="17" spans="1:10" ht="12.75">
      <c r="A17" s="6" t="s">
        <v>41</v>
      </c>
      <c r="B17" s="6" t="s">
        <v>42</v>
      </c>
      <c r="C17" s="7" t="s">
        <v>43</v>
      </c>
      <c r="D17" s="6" t="s">
        <v>44</v>
      </c>
      <c r="E17" s="8" t="s">
        <v>15</v>
      </c>
      <c r="F17" s="32">
        <f t="shared" si="0"/>
        <v>8.5</v>
      </c>
      <c r="G17" s="8">
        <f t="shared" si="1"/>
        <v>8.59</v>
      </c>
      <c r="H17" s="9">
        <v>9.5</v>
      </c>
      <c r="I17" s="9">
        <v>8.2</v>
      </c>
      <c r="J17" s="10"/>
    </row>
    <row r="18" spans="1:10" ht="12.75">
      <c r="A18" s="6" t="s">
        <v>45</v>
      </c>
      <c r="B18" s="6" t="s">
        <v>46</v>
      </c>
      <c r="C18" s="7" t="s">
        <v>47</v>
      </c>
      <c r="D18" s="6" t="s">
        <v>48</v>
      </c>
      <c r="E18" s="8" t="s">
        <v>49</v>
      </c>
      <c r="F18" s="32">
        <f t="shared" si="0"/>
        <v>6.5</v>
      </c>
      <c r="G18" s="8">
        <f t="shared" si="1"/>
        <v>6.539999999999999</v>
      </c>
      <c r="H18" s="9">
        <v>8.5</v>
      </c>
      <c r="I18" s="9">
        <v>5.7</v>
      </c>
      <c r="J18" s="10"/>
    </row>
    <row r="19" spans="1:10" ht="12.75">
      <c r="A19" s="6" t="s">
        <v>50</v>
      </c>
      <c r="B19" s="6" t="s">
        <v>51</v>
      </c>
      <c r="C19" s="7" t="s">
        <v>52</v>
      </c>
      <c r="D19" s="6" t="s">
        <v>53</v>
      </c>
      <c r="E19" s="8" t="s">
        <v>15</v>
      </c>
      <c r="F19" s="32">
        <f t="shared" si="0"/>
        <v>8</v>
      </c>
      <c r="G19" s="8">
        <f t="shared" si="1"/>
        <v>8.149999999999999</v>
      </c>
      <c r="H19" s="9">
        <v>8.5</v>
      </c>
      <c r="I19" s="9">
        <v>8</v>
      </c>
      <c r="J19" s="10"/>
    </row>
    <row r="20" spans="1:10" ht="12.75">
      <c r="A20" s="6" t="s">
        <v>54</v>
      </c>
      <c r="B20" s="6" t="s">
        <v>55</v>
      </c>
      <c r="C20" s="7" t="s">
        <v>56</v>
      </c>
      <c r="D20" s="6" t="s">
        <v>57</v>
      </c>
      <c r="E20" s="8" t="s">
        <v>49</v>
      </c>
      <c r="F20" s="32">
        <f t="shared" si="0"/>
        <v>3</v>
      </c>
      <c r="G20" s="8">
        <f t="shared" si="1"/>
        <v>3.2399999999999998</v>
      </c>
      <c r="H20" s="9">
        <v>4.5</v>
      </c>
      <c r="I20" s="9">
        <v>2.7</v>
      </c>
      <c r="J20" s="10"/>
    </row>
    <row r="21" spans="1:10" ht="12.75">
      <c r="A21" s="6" t="s">
        <v>58</v>
      </c>
      <c r="B21" s="6" t="s">
        <v>59</v>
      </c>
      <c r="C21" s="7" t="s">
        <v>60</v>
      </c>
      <c r="D21" s="6" t="s">
        <v>61</v>
      </c>
      <c r="E21" s="8" t="s">
        <v>28</v>
      </c>
      <c r="F21" s="32">
        <f t="shared" si="0"/>
        <v>8</v>
      </c>
      <c r="G21" s="8">
        <f t="shared" si="1"/>
        <v>7.97</v>
      </c>
      <c r="H21" s="9">
        <v>10</v>
      </c>
      <c r="I21" s="9">
        <v>7.1</v>
      </c>
      <c r="J21" s="10"/>
    </row>
    <row r="22" spans="1:10" ht="12.75">
      <c r="A22" s="19" t="s">
        <v>62</v>
      </c>
      <c r="B22" s="19" t="s">
        <v>63</v>
      </c>
      <c r="C22" s="14" t="s">
        <v>64</v>
      </c>
      <c r="D22" s="19" t="s">
        <v>65</v>
      </c>
      <c r="E22" s="15" t="s">
        <v>15</v>
      </c>
      <c r="F22" s="43" t="s">
        <v>293</v>
      </c>
      <c r="G22" s="45" t="s">
        <v>293</v>
      </c>
      <c r="H22" s="42" t="s">
        <v>293</v>
      </c>
      <c r="I22" s="42" t="s">
        <v>293</v>
      </c>
      <c r="J22" s="44" t="s">
        <v>345</v>
      </c>
    </row>
    <row r="23" spans="1:10" ht="12.75">
      <c r="A23" s="6" t="s">
        <v>66</v>
      </c>
      <c r="B23" s="6" t="s">
        <v>67</v>
      </c>
      <c r="C23" s="7" t="s">
        <v>68</v>
      </c>
      <c r="D23" s="6" t="s">
        <v>69</v>
      </c>
      <c r="E23" s="8" t="s">
        <v>49</v>
      </c>
      <c r="F23" s="32">
        <f t="shared" si="0"/>
        <v>1</v>
      </c>
      <c r="G23" s="8">
        <f t="shared" si="1"/>
        <v>1.14</v>
      </c>
      <c r="H23" s="9">
        <v>1</v>
      </c>
      <c r="I23" s="9">
        <v>1.2</v>
      </c>
      <c r="J23" s="10"/>
    </row>
    <row r="24" spans="1:10" ht="12.75">
      <c r="A24" s="6" t="s">
        <v>70</v>
      </c>
      <c r="B24" s="6" t="s">
        <v>71</v>
      </c>
      <c r="C24" s="7" t="s">
        <v>72</v>
      </c>
      <c r="D24" s="6" t="s">
        <v>73</v>
      </c>
      <c r="E24" s="8" t="s">
        <v>28</v>
      </c>
      <c r="F24" s="32">
        <f t="shared" si="0"/>
        <v>9.5</v>
      </c>
      <c r="G24" s="8">
        <f t="shared" si="1"/>
        <v>9.3</v>
      </c>
      <c r="H24" s="9">
        <v>10</v>
      </c>
      <c r="I24" s="9">
        <v>9</v>
      </c>
      <c r="J24" s="10"/>
    </row>
    <row r="25" spans="1:10" ht="12.75">
      <c r="A25" s="6" t="s">
        <v>74</v>
      </c>
      <c r="B25" s="6" t="s">
        <v>75</v>
      </c>
      <c r="C25" s="7" t="s">
        <v>76</v>
      </c>
      <c r="D25" s="6" t="s">
        <v>77</v>
      </c>
      <c r="E25" s="8" t="s">
        <v>49</v>
      </c>
      <c r="F25" s="32">
        <f t="shared" si="0"/>
        <v>5</v>
      </c>
      <c r="G25" s="8">
        <f t="shared" si="1"/>
        <v>5.16</v>
      </c>
      <c r="H25" s="9">
        <v>9.5</v>
      </c>
      <c r="I25" s="9">
        <v>3.3</v>
      </c>
      <c r="J25" s="10"/>
    </row>
    <row r="26" spans="1:10" ht="12.75">
      <c r="A26" s="6" t="s">
        <v>78</v>
      </c>
      <c r="B26" s="6" t="s">
        <v>83</v>
      </c>
      <c r="C26" s="7" t="s">
        <v>84</v>
      </c>
      <c r="D26" s="6" t="s">
        <v>85</v>
      </c>
      <c r="E26" s="8" t="s">
        <v>15</v>
      </c>
      <c r="F26" s="32">
        <f t="shared" si="0"/>
        <v>7.5</v>
      </c>
      <c r="G26" s="8">
        <f t="shared" si="1"/>
        <v>7.719999999999999</v>
      </c>
      <c r="H26" s="9">
        <v>8.7</v>
      </c>
      <c r="I26" s="9">
        <v>7.3</v>
      </c>
      <c r="J26" s="10"/>
    </row>
    <row r="27" spans="1:10" ht="12.75">
      <c r="A27" s="6" t="s">
        <v>82</v>
      </c>
      <c r="B27" s="6" t="s">
        <v>87</v>
      </c>
      <c r="C27" s="7" t="s">
        <v>88</v>
      </c>
      <c r="D27" s="6" t="s">
        <v>89</v>
      </c>
      <c r="E27" s="8" t="s">
        <v>49</v>
      </c>
      <c r="F27" s="32">
        <f t="shared" si="0"/>
        <v>8.5</v>
      </c>
      <c r="G27" s="8">
        <f t="shared" si="1"/>
        <v>8.68</v>
      </c>
      <c r="H27" s="9">
        <v>9.1</v>
      </c>
      <c r="I27" s="9">
        <v>8.5</v>
      </c>
      <c r="J27" s="10"/>
    </row>
    <row r="28" spans="1:10" ht="12.75">
      <c r="A28" s="6" t="s">
        <v>86</v>
      </c>
      <c r="B28" s="6" t="s">
        <v>91</v>
      </c>
      <c r="C28" s="7" t="s">
        <v>92</v>
      </c>
      <c r="D28" s="6" t="s">
        <v>93</v>
      </c>
      <c r="E28" s="8" t="s">
        <v>28</v>
      </c>
      <c r="F28" s="32">
        <f t="shared" si="0"/>
        <v>8.5</v>
      </c>
      <c r="G28" s="8">
        <f t="shared" si="1"/>
        <v>8.44</v>
      </c>
      <c r="H28" s="9">
        <v>9</v>
      </c>
      <c r="I28" s="9">
        <v>8.2</v>
      </c>
      <c r="J28" s="10"/>
    </row>
    <row r="29" spans="1:10" ht="12.75">
      <c r="A29" s="6" t="s">
        <v>90</v>
      </c>
      <c r="B29" s="6" t="s">
        <v>95</v>
      </c>
      <c r="C29" s="7" t="s">
        <v>96</v>
      </c>
      <c r="D29" s="6" t="s">
        <v>73</v>
      </c>
      <c r="E29" s="8" t="s">
        <v>15</v>
      </c>
      <c r="F29" s="32">
        <f t="shared" si="0"/>
        <v>5</v>
      </c>
      <c r="G29" s="8">
        <f t="shared" si="1"/>
        <v>4.779999999999999</v>
      </c>
      <c r="H29" s="9">
        <v>8.7</v>
      </c>
      <c r="I29" s="9">
        <v>3.1</v>
      </c>
      <c r="J29" s="10"/>
    </row>
    <row r="30" spans="1:10" ht="12.75">
      <c r="A30" s="6" t="s">
        <v>94</v>
      </c>
      <c r="B30" s="6" t="s">
        <v>98</v>
      </c>
      <c r="C30" s="7" t="s">
        <v>99</v>
      </c>
      <c r="D30" s="6" t="s">
        <v>100</v>
      </c>
      <c r="E30" s="8" t="s">
        <v>28</v>
      </c>
      <c r="F30" s="32">
        <f t="shared" si="0"/>
        <v>8</v>
      </c>
      <c r="G30" s="8">
        <f t="shared" si="1"/>
        <v>7.78</v>
      </c>
      <c r="H30" s="9">
        <v>7.5</v>
      </c>
      <c r="I30" s="9">
        <v>7.9</v>
      </c>
      <c r="J30" s="10"/>
    </row>
    <row r="31" spans="1:10" ht="12.75">
      <c r="A31" s="6" t="s">
        <v>97</v>
      </c>
      <c r="B31" s="6" t="s">
        <v>102</v>
      </c>
      <c r="C31" s="7" t="s">
        <v>103</v>
      </c>
      <c r="D31" s="6" t="s">
        <v>104</v>
      </c>
      <c r="E31" s="8" t="s">
        <v>49</v>
      </c>
      <c r="F31" s="32">
        <f t="shared" si="0"/>
        <v>5</v>
      </c>
      <c r="G31" s="8">
        <f t="shared" si="1"/>
        <v>5.18</v>
      </c>
      <c r="H31" s="9">
        <v>9.1</v>
      </c>
      <c r="I31" s="9">
        <v>3.5</v>
      </c>
      <c r="J31" s="10"/>
    </row>
    <row r="32" spans="1:10" ht="12.75">
      <c r="A32" s="6" t="s">
        <v>101</v>
      </c>
      <c r="B32" s="6" t="s">
        <v>106</v>
      </c>
      <c r="C32" s="7" t="s">
        <v>107</v>
      </c>
      <c r="D32" s="6" t="s">
        <v>108</v>
      </c>
      <c r="E32" s="8" t="s">
        <v>28</v>
      </c>
      <c r="F32" s="32">
        <f t="shared" si="0"/>
        <v>6.5</v>
      </c>
      <c r="G32" s="8">
        <f t="shared" si="1"/>
        <v>6.64</v>
      </c>
      <c r="H32" s="9">
        <v>10</v>
      </c>
      <c r="I32" s="9">
        <v>5.2</v>
      </c>
      <c r="J32" s="10"/>
    </row>
    <row r="33" spans="1:10" ht="12.75">
      <c r="A33" s="6" t="s">
        <v>105</v>
      </c>
      <c r="B33" s="6" t="s">
        <v>110</v>
      </c>
      <c r="C33" s="7" t="s">
        <v>111</v>
      </c>
      <c r="D33" s="6" t="s">
        <v>112</v>
      </c>
      <c r="E33" s="8" t="s">
        <v>49</v>
      </c>
      <c r="F33" s="32">
        <f t="shared" si="0"/>
        <v>6.5</v>
      </c>
      <c r="G33" s="8">
        <f t="shared" si="1"/>
        <v>6.369999999999999</v>
      </c>
      <c r="H33" s="9">
        <v>9.1</v>
      </c>
      <c r="I33" s="9">
        <v>5.2</v>
      </c>
      <c r="J33" s="10"/>
    </row>
    <row r="34" spans="1:10" ht="12.75">
      <c r="A34" s="6" t="s">
        <v>109</v>
      </c>
      <c r="B34" s="6" t="s">
        <v>114</v>
      </c>
      <c r="C34" s="7" t="s">
        <v>115</v>
      </c>
      <c r="D34" s="6" t="s">
        <v>116</v>
      </c>
      <c r="E34" s="8" t="s">
        <v>49</v>
      </c>
      <c r="F34" s="32">
        <f t="shared" si="0"/>
        <v>8</v>
      </c>
      <c r="G34" s="8">
        <f t="shared" si="1"/>
        <v>8.16</v>
      </c>
      <c r="H34" s="9">
        <v>8.3</v>
      </c>
      <c r="I34" s="9">
        <v>8.1</v>
      </c>
      <c r="J34" s="10"/>
    </row>
    <row r="35" spans="1:10" ht="12.75">
      <c r="A35" s="6" t="s">
        <v>113</v>
      </c>
      <c r="B35" s="6" t="s">
        <v>118</v>
      </c>
      <c r="C35" s="7" t="s">
        <v>119</v>
      </c>
      <c r="D35" s="6" t="s">
        <v>120</v>
      </c>
      <c r="E35" s="8" t="s">
        <v>49</v>
      </c>
      <c r="F35" s="32">
        <f t="shared" si="0"/>
        <v>7.5</v>
      </c>
      <c r="G35" s="8">
        <f t="shared" si="1"/>
        <v>7.35</v>
      </c>
      <c r="H35" s="9">
        <v>9.1</v>
      </c>
      <c r="I35" s="9">
        <v>6.6</v>
      </c>
      <c r="J35" s="10"/>
    </row>
    <row r="36" spans="1:10" ht="12.75">
      <c r="A36" s="6" t="s">
        <v>117</v>
      </c>
      <c r="B36" s="6" t="s">
        <v>122</v>
      </c>
      <c r="C36" s="7" t="s">
        <v>123</v>
      </c>
      <c r="D36" s="6" t="s">
        <v>124</v>
      </c>
      <c r="E36" s="8" t="s">
        <v>28</v>
      </c>
      <c r="F36" s="32">
        <f t="shared" si="0"/>
        <v>7.5</v>
      </c>
      <c r="G36" s="8">
        <f t="shared" si="1"/>
        <v>7.469999999999999</v>
      </c>
      <c r="H36" s="9">
        <v>6</v>
      </c>
      <c r="I36" s="9">
        <v>8.1</v>
      </c>
      <c r="J36" s="10"/>
    </row>
    <row r="37" spans="1:10" ht="12.75">
      <c r="A37" s="6" t="s">
        <v>121</v>
      </c>
      <c r="B37" s="6" t="s">
        <v>126</v>
      </c>
      <c r="C37" s="7" t="s">
        <v>127</v>
      </c>
      <c r="D37" s="6" t="s">
        <v>128</v>
      </c>
      <c r="E37" s="8" t="s">
        <v>49</v>
      </c>
      <c r="F37" s="32">
        <f t="shared" si="0"/>
        <v>5.5</v>
      </c>
      <c r="G37" s="8">
        <f t="shared" si="1"/>
        <v>5.3100000000000005</v>
      </c>
      <c r="H37" s="9">
        <v>9.3</v>
      </c>
      <c r="I37" s="9">
        <v>3.6</v>
      </c>
      <c r="J37" s="10"/>
    </row>
    <row r="38" spans="1:10" ht="12.75">
      <c r="A38" s="6" t="s">
        <v>125</v>
      </c>
      <c r="B38" s="6" t="s">
        <v>130</v>
      </c>
      <c r="C38" s="7" t="s">
        <v>131</v>
      </c>
      <c r="D38" s="6" t="s">
        <v>132</v>
      </c>
      <c r="E38" s="8" t="s">
        <v>49</v>
      </c>
      <c r="F38" s="32">
        <f t="shared" si="0"/>
        <v>9.5</v>
      </c>
      <c r="G38" s="8">
        <f t="shared" si="1"/>
        <v>9.5</v>
      </c>
      <c r="H38" s="9">
        <v>9.5</v>
      </c>
      <c r="I38" s="9">
        <v>9.5</v>
      </c>
      <c r="J38" s="10"/>
    </row>
    <row r="39" spans="1:10" ht="12.75">
      <c r="A39" s="6" t="s">
        <v>129</v>
      </c>
      <c r="B39" s="6" t="s">
        <v>134</v>
      </c>
      <c r="C39" s="7" t="s">
        <v>135</v>
      </c>
      <c r="D39" s="6" t="s">
        <v>136</v>
      </c>
      <c r="E39" s="8" t="s">
        <v>28</v>
      </c>
      <c r="F39" s="32">
        <f t="shared" si="0"/>
        <v>8</v>
      </c>
      <c r="G39" s="8">
        <f t="shared" si="1"/>
        <v>8.19</v>
      </c>
      <c r="H39" s="9">
        <v>7</v>
      </c>
      <c r="I39" s="9">
        <v>8.7</v>
      </c>
      <c r="J39" s="10"/>
    </row>
    <row r="40" spans="1:10" ht="12.75">
      <c r="A40" s="6" t="s">
        <v>133</v>
      </c>
      <c r="B40" s="6" t="s">
        <v>138</v>
      </c>
      <c r="C40" s="7" t="s">
        <v>139</v>
      </c>
      <c r="D40" s="6" t="s">
        <v>140</v>
      </c>
      <c r="E40" s="8" t="s">
        <v>49</v>
      </c>
      <c r="F40" s="32">
        <f t="shared" si="0"/>
        <v>6.5</v>
      </c>
      <c r="G40" s="8">
        <f t="shared" si="1"/>
        <v>6.699999999999999</v>
      </c>
      <c r="H40" s="9">
        <v>9.5</v>
      </c>
      <c r="I40" s="9">
        <v>5.5</v>
      </c>
      <c r="J40" s="10"/>
    </row>
    <row r="41" spans="1:10" ht="12.75">
      <c r="A41" s="6" t="s">
        <v>137</v>
      </c>
      <c r="B41" s="6" t="s">
        <v>146</v>
      </c>
      <c r="C41" s="7" t="s">
        <v>147</v>
      </c>
      <c r="D41" s="6" t="s">
        <v>148</v>
      </c>
      <c r="E41" s="8" t="s">
        <v>15</v>
      </c>
      <c r="F41" s="32">
        <f t="shared" si="0"/>
        <v>4</v>
      </c>
      <c r="G41" s="8">
        <f t="shared" si="1"/>
        <v>3.87</v>
      </c>
      <c r="H41" s="9">
        <v>8.7</v>
      </c>
      <c r="I41" s="9">
        <v>1.8</v>
      </c>
      <c r="J41" s="10"/>
    </row>
    <row r="42" spans="1:10" ht="12.75">
      <c r="A42" s="6" t="s">
        <v>141</v>
      </c>
      <c r="B42" s="6" t="s">
        <v>150</v>
      </c>
      <c r="C42" s="7" t="s">
        <v>151</v>
      </c>
      <c r="D42" s="6" t="s">
        <v>152</v>
      </c>
      <c r="E42" s="8" t="s">
        <v>49</v>
      </c>
      <c r="F42" s="32">
        <f t="shared" si="0"/>
        <v>6</v>
      </c>
      <c r="G42" s="8">
        <f t="shared" si="1"/>
        <v>5.75</v>
      </c>
      <c r="H42" s="9">
        <v>4</v>
      </c>
      <c r="I42" s="9">
        <v>6.5</v>
      </c>
      <c r="J42" s="10"/>
    </row>
    <row r="43" spans="1:10" ht="12.75">
      <c r="A43" s="6" t="s">
        <v>145</v>
      </c>
      <c r="B43" s="6" t="s">
        <v>154</v>
      </c>
      <c r="C43" s="7" t="s">
        <v>155</v>
      </c>
      <c r="D43" s="6" t="s">
        <v>156</v>
      </c>
      <c r="E43" s="8" t="s">
        <v>28</v>
      </c>
      <c r="F43" s="32">
        <f t="shared" si="0"/>
        <v>2</v>
      </c>
      <c r="G43" s="8">
        <f t="shared" si="1"/>
        <v>1.9899999999999998</v>
      </c>
      <c r="H43" s="9">
        <v>4.3</v>
      </c>
      <c r="I43" s="9">
        <v>1</v>
      </c>
      <c r="J43" s="10"/>
    </row>
    <row r="44" spans="1:10" ht="12.75">
      <c r="A44" s="6" t="s">
        <v>149</v>
      </c>
      <c r="B44" s="6" t="s">
        <v>158</v>
      </c>
      <c r="C44" s="7" t="s">
        <v>159</v>
      </c>
      <c r="D44" s="6" t="s">
        <v>160</v>
      </c>
      <c r="E44" s="8" t="s">
        <v>15</v>
      </c>
      <c r="F44" s="32">
        <f t="shared" si="0"/>
        <v>6.5</v>
      </c>
      <c r="G44" s="8">
        <f t="shared" si="1"/>
        <v>6.59</v>
      </c>
      <c r="H44" s="12">
        <v>8.2</v>
      </c>
      <c r="I44" s="12">
        <v>5.9</v>
      </c>
      <c r="J44" s="11"/>
    </row>
    <row r="45" spans="1:10" ht="12.75">
      <c r="A45" s="6" t="s">
        <v>153</v>
      </c>
      <c r="B45" s="6" t="s">
        <v>162</v>
      </c>
      <c r="C45" s="7" t="s">
        <v>163</v>
      </c>
      <c r="D45" s="6" t="s">
        <v>164</v>
      </c>
      <c r="E45" s="8" t="s">
        <v>28</v>
      </c>
      <c r="F45" s="32">
        <f t="shared" si="0"/>
        <v>8.5</v>
      </c>
      <c r="G45" s="8">
        <f t="shared" si="1"/>
        <v>8.64</v>
      </c>
      <c r="H45" s="9">
        <v>7.8</v>
      </c>
      <c r="I45" s="9">
        <v>9</v>
      </c>
      <c r="J45" s="10"/>
    </row>
    <row r="46" spans="1:10" ht="12.75">
      <c r="A46" s="6" t="s">
        <v>157</v>
      </c>
      <c r="B46" s="6" t="s">
        <v>166</v>
      </c>
      <c r="C46" s="7" t="s">
        <v>167</v>
      </c>
      <c r="D46" s="6" t="s">
        <v>168</v>
      </c>
      <c r="E46" s="8" t="s">
        <v>49</v>
      </c>
      <c r="F46" s="32">
        <f t="shared" si="0"/>
        <v>9.5</v>
      </c>
      <c r="G46" s="8">
        <f t="shared" si="1"/>
        <v>9.620000000000001</v>
      </c>
      <c r="H46" s="9">
        <v>9.2</v>
      </c>
      <c r="I46" s="9">
        <v>9.8</v>
      </c>
      <c r="J46" s="10"/>
    </row>
    <row r="47" spans="1:10" ht="12.75">
      <c r="A47" s="6" t="s">
        <v>161</v>
      </c>
      <c r="B47" s="6" t="s">
        <v>170</v>
      </c>
      <c r="C47" s="7" t="s">
        <v>171</v>
      </c>
      <c r="D47" s="6" t="s">
        <v>172</v>
      </c>
      <c r="E47" s="8" t="s">
        <v>15</v>
      </c>
      <c r="F47" s="32">
        <f t="shared" si="0"/>
        <v>4</v>
      </c>
      <c r="G47" s="8">
        <f t="shared" si="1"/>
        <v>4.069999999999999</v>
      </c>
      <c r="H47" s="9">
        <v>8.2</v>
      </c>
      <c r="I47" s="9">
        <v>2.3</v>
      </c>
      <c r="J47" s="10"/>
    </row>
    <row r="48" spans="1:10" ht="12.75">
      <c r="A48" s="6" t="s">
        <v>165</v>
      </c>
      <c r="B48" s="6" t="s">
        <v>174</v>
      </c>
      <c r="C48" s="7" t="s">
        <v>175</v>
      </c>
      <c r="D48" s="6" t="s">
        <v>176</v>
      </c>
      <c r="E48" s="8" t="s">
        <v>49</v>
      </c>
      <c r="F48" s="32">
        <f t="shared" si="0"/>
        <v>7</v>
      </c>
      <c r="G48" s="8">
        <f t="shared" si="1"/>
        <v>7</v>
      </c>
      <c r="H48" s="9">
        <v>7.7</v>
      </c>
      <c r="I48" s="9">
        <v>6.7</v>
      </c>
      <c r="J48" s="10"/>
    </row>
    <row r="49" spans="1:10" ht="12.75">
      <c r="A49" s="6" t="s">
        <v>169</v>
      </c>
      <c r="B49" s="6" t="s">
        <v>178</v>
      </c>
      <c r="C49" s="7" t="s">
        <v>179</v>
      </c>
      <c r="D49" s="6" t="s">
        <v>180</v>
      </c>
      <c r="E49" s="8" t="s">
        <v>28</v>
      </c>
      <c r="F49" s="32">
        <f t="shared" si="0"/>
        <v>6</v>
      </c>
      <c r="G49" s="8">
        <f t="shared" si="1"/>
        <v>5.789999999999999</v>
      </c>
      <c r="H49" s="21">
        <v>6</v>
      </c>
      <c r="I49" s="21">
        <v>5.7</v>
      </c>
      <c r="J49" s="10"/>
    </row>
    <row r="50" spans="1:10" ht="12.75">
      <c r="A50" s="6" t="s">
        <v>173</v>
      </c>
      <c r="B50" s="6" t="s">
        <v>182</v>
      </c>
      <c r="C50" s="7" t="s">
        <v>183</v>
      </c>
      <c r="D50" s="6" t="s">
        <v>100</v>
      </c>
      <c r="E50" s="8" t="s">
        <v>15</v>
      </c>
      <c r="F50" s="32">
        <f t="shared" si="0"/>
        <v>4.5</v>
      </c>
      <c r="G50" s="8">
        <f t="shared" si="1"/>
        <v>4.67</v>
      </c>
      <c r="H50" s="9">
        <v>8.8</v>
      </c>
      <c r="I50" s="9">
        <v>2.9</v>
      </c>
      <c r="J50" s="10"/>
    </row>
    <row r="51" spans="1:10" ht="12.75">
      <c r="A51" s="6" t="s">
        <v>177</v>
      </c>
      <c r="B51" s="6" t="s">
        <v>185</v>
      </c>
      <c r="C51" s="7" t="s">
        <v>186</v>
      </c>
      <c r="D51" s="6" t="s">
        <v>187</v>
      </c>
      <c r="E51" s="8" t="s">
        <v>28</v>
      </c>
      <c r="F51" s="32">
        <f t="shared" si="0"/>
        <v>4.5</v>
      </c>
      <c r="G51" s="8">
        <f t="shared" si="1"/>
        <v>4.449999999999999</v>
      </c>
      <c r="H51" s="9">
        <v>4.8</v>
      </c>
      <c r="I51" s="9">
        <v>4.3</v>
      </c>
      <c r="J51" s="10"/>
    </row>
    <row r="52" spans="1:10" ht="12.75">
      <c r="A52" s="6" t="s">
        <v>181</v>
      </c>
      <c r="B52" s="6" t="s">
        <v>189</v>
      </c>
      <c r="C52" s="7" t="s">
        <v>190</v>
      </c>
      <c r="D52" s="6" t="s">
        <v>191</v>
      </c>
      <c r="E52" s="8" t="s">
        <v>49</v>
      </c>
      <c r="F52" s="32">
        <f t="shared" si="0"/>
        <v>6.5</v>
      </c>
      <c r="G52" s="8">
        <f t="shared" si="1"/>
        <v>6.379999999999999</v>
      </c>
      <c r="H52" s="9">
        <v>8.9</v>
      </c>
      <c r="I52" s="9">
        <v>5.3</v>
      </c>
      <c r="J52" s="10"/>
    </row>
    <row r="53" spans="1:10" ht="12.75">
      <c r="A53" s="6" t="s">
        <v>184</v>
      </c>
      <c r="B53" s="6" t="s">
        <v>193</v>
      </c>
      <c r="C53" s="7" t="s">
        <v>194</v>
      </c>
      <c r="D53" s="6" t="s">
        <v>195</v>
      </c>
      <c r="E53" s="8" t="s">
        <v>15</v>
      </c>
      <c r="F53" s="32">
        <f t="shared" si="0"/>
        <v>8</v>
      </c>
      <c r="G53" s="8">
        <f t="shared" si="1"/>
        <v>8.2</v>
      </c>
      <c r="H53" s="9">
        <v>7.5</v>
      </c>
      <c r="I53" s="9">
        <v>8.5</v>
      </c>
      <c r="J53" s="10"/>
    </row>
    <row r="54" spans="1:10" ht="12.75">
      <c r="A54" s="6" t="s">
        <v>188</v>
      </c>
      <c r="B54" s="6" t="s">
        <v>197</v>
      </c>
      <c r="C54" s="7" t="s">
        <v>194</v>
      </c>
      <c r="D54" s="6" t="s">
        <v>198</v>
      </c>
      <c r="E54" s="8" t="s">
        <v>15</v>
      </c>
      <c r="F54" s="32">
        <f t="shared" si="0"/>
        <v>6</v>
      </c>
      <c r="G54" s="8">
        <f t="shared" si="1"/>
        <v>6.2299999999999995</v>
      </c>
      <c r="H54" s="9">
        <v>8.4</v>
      </c>
      <c r="I54" s="9">
        <v>5.3</v>
      </c>
      <c r="J54" s="10"/>
    </row>
    <row r="55" spans="1:10" ht="12.75">
      <c r="A55" s="6" t="s">
        <v>192</v>
      </c>
      <c r="B55" s="6" t="s">
        <v>200</v>
      </c>
      <c r="C55" s="7" t="s">
        <v>201</v>
      </c>
      <c r="D55" s="6" t="s">
        <v>202</v>
      </c>
      <c r="E55" s="8" t="s">
        <v>28</v>
      </c>
      <c r="F55" s="32">
        <f t="shared" si="0"/>
        <v>9.5</v>
      </c>
      <c r="G55" s="8">
        <f t="shared" si="1"/>
        <v>9.34</v>
      </c>
      <c r="H55" s="9">
        <v>8.5</v>
      </c>
      <c r="I55" s="9">
        <v>9.7</v>
      </c>
      <c r="J55" s="10"/>
    </row>
    <row r="56" spans="1:10" ht="12.75">
      <c r="A56" s="6" t="s">
        <v>196</v>
      </c>
      <c r="B56" s="6" t="s">
        <v>204</v>
      </c>
      <c r="C56" s="7" t="s">
        <v>205</v>
      </c>
      <c r="D56" s="6" t="s">
        <v>206</v>
      </c>
      <c r="E56" s="8" t="s">
        <v>49</v>
      </c>
      <c r="F56" s="32">
        <f t="shared" si="0"/>
        <v>8</v>
      </c>
      <c r="G56" s="8">
        <f t="shared" si="1"/>
        <v>7.869999999999999</v>
      </c>
      <c r="H56" s="9">
        <v>9.2</v>
      </c>
      <c r="I56" s="9">
        <v>7.3</v>
      </c>
      <c r="J56" s="10"/>
    </row>
    <row r="57" spans="1:10" ht="12.75">
      <c r="A57" s="6" t="s">
        <v>199</v>
      </c>
      <c r="B57" s="6" t="s">
        <v>212</v>
      </c>
      <c r="C57" s="7" t="s">
        <v>213</v>
      </c>
      <c r="D57" s="6" t="s">
        <v>214</v>
      </c>
      <c r="E57" s="8" t="s">
        <v>15</v>
      </c>
      <c r="F57" s="32">
        <f t="shared" si="0"/>
        <v>4.5</v>
      </c>
      <c r="G57" s="8">
        <f t="shared" si="1"/>
        <v>4.53</v>
      </c>
      <c r="H57" s="9">
        <v>8.8</v>
      </c>
      <c r="I57" s="9">
        <v>2.7</v>
      </c>
      <c r="J57" s="10"/>
    </row>
    <row r="58" spans="1:10" ht="12.75">
      <c r="A58" s="6" t="s">
        <v>203</v>
      </c>
      <c r="B58" s="6" t="s">
        <v>220</v>
      </c>
      <c r="C58" s="7" t="s">
        <v>221</v>
      </c>
      <c r="D58" s="6" t="s">
        <v>222</v>
      </c>
      <c r="E58" s="8" t="s">
        <v>49</v>
      </c>
      <c r="F58" s="32">
        <f t="shared" si="0"/>
        <v>9</v>
      </c>
      <c r="G58" s="8">
        <f t="shared" si="1"/>
        <v>8.819999999999999</v>
      </c>
      <c r="H58" s="9">
        <v>9.1</v>
      </c>
      <c r="I58" s="9">
        <v>8.7</v>
      </c>
      <c r="J58" s="10"/>
    </row>
    <row r="59" spans="1:10" ht="12.75">
      <c r="A59" s="6" t="s">
        <v>207</v>
      </c>
      <c r="B59" s="6" t="s">
        <v>224</v>
      </c>
      <c r="C59" s="7" t="s">
        <v>225</v>
      </c>
      <c r="D59" s="6" t="s">
        <v>198</v>
      </c>
      <c r="E59" s="8" t="s">
        <v>15</v>
      </c>
      <c r="F59" s="32">
        <f t="shared" si="0"/>
        <v>5.5</v>
      </c>
      <c r="G59" s="8">
        <f t="shared" si="1"/>
        <v>5.709999999999999</v>
      </c>
      <c r="H59" s="9">
        <v>9</v>
      </c>
      <c r="I59" s="9">
        <v>4.3</v>
      </c>
      <c r="J59" s="10"/>
    </row>
    <row r="60" spans="1:10" ht="12.75">
      <c r="A60" s="19" t="s">
        <v>211</v>
      </c>
      <c r="B60" s="19" t="s">
        <v>227</v>
      </c>
      <c r="C60" s="14" t="s">
        <v>228</v>
      </c>
      <c r="D60" s="19" t="s">
        <v>229</v>
      </c>
      <c r="E60" s="15" t="s">
        <v>49</v>
      </c>
      <c r="F60" s="43" t="s">
        <v>357</v>
      </c>
      <c r="G60" s="15" t="e">
        <f t="shared" si="1"/>
        <v>#VALUE!</v>
      </c>
      <c r="H60" s="16">
        <v>7.6</v>
      </c>
      <c r="I60" s="42" t="s">
        <v>357</v>
      </c>
      <c r="J60" s="44" t="s">
        <v>358</v>
      </c>
    </row>
    <row r="61" spans="1:10" ht="12.75">
      <c r="A61" s="6" t="s">
        <v>215</v>
      </c>
      <c r="B61" s="6" t="s">
        <v>231</v>
      </c>
      <c r="C61" s="7" t="s">
        <v>232</v>
      </c>
      <c r="D61" s="6" t="s">
        <v>233</v>
      </c>
      <c r="E61" s="8" t="s">
        <v>49</v>
      </c>
      <c r="F61" s="32">
        <f t="shared" si="0"/>
        <v>9</v>
      </c>
      <c r="G61" s="8">
        <f t="shared" si="1"/>
        <v>8.8</v>
      </c>
      <c r="H61" s="9">
        <v>8.8</v>
      </c>
      <c r="I61" s="9">
        <v>8.8</v>
      </c>
      <c r="J61" s="10"/>
    </row>
    <row r="62" spans="1:10" ht="12.75">
      <c r="A62" s="19" t="s">
        <v>219</v>
      </c>
      <c r="B62" s="19" t="s">
        <v>235</v>
      </c>
      <c r="C62" s="14" t="s">
        <v>236</v>
      </c>
      <c r="D62" s="19" t="s">
        <v>237</v>
      </c>
      <c r="E62" s="15" t="s">
        <v>15</v>
      </c>
      <c r="F62" s="43" t="s">
        <v>357</v>
      </c>
      <c r="G62" s="15" t="e">
        <f t="shared" si="1"/>
        <v>#VALUE!</v>
      </c>
      <c r="H62" s="16">
        <v>9</v>
      </c>
      <c r="I62" s="42" t="s">
        <v>357</v>
      </c>
      <c r="J62" s="44" t="s">
        <v>358</v>
      </c>
    </row>
    <row r="63" spans="1:10" ht="12.75">
      <c r="A63" s="6" t="s">
        <v>223</v>
      </c>
      <c r="B63" s="6" t="s">
        <v>243</v>
      </c>
      <c r="C63" s="7" t="s">
        <v>244</v>
      </c>
      <c r="D63" s="6" t="s">
        <v>61</v>
      </c>
      <c r="E63" s="8" t="s">
        <v>49</v>
      </c>
      <c r="F63" s="32">
        <f t="shared" si="0"/>
        <v>8.5</v>
      </c>
      <c r="G63" s="8">
        <f t="shared" si="1"/>
        <v>8.6</v>
      </c>
      <c r="H63" s="9">
        <v>6.5</v>
      </c>
      <c r="I63" s="9">
        <v>9.5</v>
      </c>
      <c r="J63" s="10"/>
    </row>
    <row r="64" spans="1:10" ht="12.75">
      <c r="A64" s="6" t="s">
        <v>226</v>
      </c>
      <c r="B64" s="6" t="s">
        <v>246</v>
      </c>
      <c r="C64" s="7" t="s">
        <v>247</v>
      </c>
      <c r="D64" s="6" t="s">
        <v>248</v>
      </c>
      <c r="E64" s="8" t="s">
        <v>28</v>
      </c>
      <c r="F64" s="32">
        <f t="shared" si="0"/>
        <v>8.5</v>
      </c>
      <c r="G64" s="8">
        <f t="shared" si="1"/>
        <v>8.44</v>
      </c>
      <c r="H64" s="9">
        <v>9</v>
      </c>
      <c r="I64" s="9">
        <v>8.2</v>
      </c>
      <c r="J64" s="10"/>
    </row>
    <row r="65" spans="1:10" ht="12.75">
      <c r="A65" s="6" t="s">
        <v>230</v>
      </c>
      <c r="B65" s="6" t="s">
        <v>254</v>
      </c>
      <c r="C65" s="7" t="s">
        <v>255</v>
      </c>
      <c r="D65" s="6" t="s">
        <v>256</v>
      </c>
      <c r="E65" s="8" t="s">
        <v>15</v>
      </c>
      <c r="F65" s="32">
        <f t="shared" si="0"/>
        <v>6.5</v>
      </c>
      <c r="G65" s="8">
        <f t="shared" si="1"/>
        <v>6.63</v>
      </c>
      <c r="H65" s="9">
        <v>8.8</v>
      </c>
      <c r="I65" s="9">
        <v>5.7</v>
      </c>
      <c r="J65" s="10"/>
    </row>
    <row r="66" spans="1:10" ht="12.75">
      <c r="A66" s="6" t="s">
        <v>234</v>
      </c>
      <c r="B66" s="6" t="s">
        <v>258</v>
      </c>
      <c r="C66" s="7" t="s">
        <v>259</v>
      </c>
      <c r="D66" s="6" t="s">
        <v>260</v>
      </c>
      <c r="E66" s="8" t="s">
        <v>15</v>
      </c>
      <c r="F66" s="32">
        <f t="shared" si="0"/>
        <v>6.5</v>
      </c>
      <c r="G66" s="8">
        <f t="shared" si="1"/>
        <v>6.34</v>
      </c>
      <c r="H66" s="9">
        <v>9</v>
      </c>
      <c r="I66" s="9">
        <v>5.2</v>
      </c>
      <c r="J66" s="10"/>
    </row>
    <row r="67" spans="1:10" ht="12.75">
      <c r="A67" s="6" t="s">
        <v>238</v>
      </c>
      <c r="B67" s="6" t="s">
        <v>262</v>
      </c>
      <c r="C67" s="7" t="s">
        <v>263</v>
      </c>
      <c r="D67" s="6" t="s">
        <v>264</v>
      </c>
      <c r="E67" s="8" t="s">
        <v>49</v>
      </c>
      <c r="F67" s="32">
        <f t="shared" si="0"/>
        <v>3.5</v>
      </c>
      <c r="G67" s="8">
        <f t="shared" si="1"/>
        <v>3.38</v>
      </c>
      <c r="H67" s="9">
        <v>7.3</v>
      </c>
      <c r="I67" s="9">
        <v>1.7</v>
      </c>
      <c r="J67" s="10"/>
    </row>
    <row r="68" spans="1:10" ht="12.75">
      <c r="A68" s="19" t="s">
        <v>242</v>
      </c>
      <c r="B68" s="19" t="s">
        <v>266</v>
      </c>
      <c r="C68" s="14" t="s">
        <v>267</v>
      </c>
      <c r="D68" s="19" t="s">
        <v>214</v>
      </c>
      <c r="E68" s="15" t="s">
        <v>28</v>
      </c>
      <c r="F68" s="43" t="s">
        <v>357</v>
      </c>
      <c r="G68" s="15" t="e">
        <f t="shared" si="1"/>
        <v>#VALUE!</v>
      </c>
      <c r="H68" s="16">
        <v>6.7</v>
      </c>
      <c r="I68" s="42" t="s">
        <v>357</v>
      </c>
      <c r="J68" s="44" t="s">
        <v>358</v>
      </c>
    </row>
    <row r="69" spans="1:10" ht="12.75">
      <c r="A69" s="6" t="s">
        <v>245</v>
      </c>
      <c r="B69" s="6" t="s">
        <v>269</v>
      </c>
      <c r="C69" s="7" t="s">
        <v>270</v>
      </c>
      <c r="D69" s="6" t="s">
        <v>271</v>
      </c>
      <c r="E69" s="8" t="s">
        <v>49</v>
      </c>
      <c r="F69" s="32">
        <f t="shared" si="0"/>
        <v>7.5</v>
      </c>
      <c r="G69" s="8">
        <f t="shared" si="1"/>
        <v>7.449999999999999</v>
      </c>
      <c r="H69" s="9">
        <v>9.2</v>
      </c>
      <c r="I69" s="9">
        <v>6.7</v>
      </c>
      <c r="J69" s="10"/>
    </row>
    <row r="70" spans="1:10" ht="12.75">
      <c r="A70" s="6" t="s">
        <v>249</v>
      </c>
      <c r="B70" s="6" t="s">
        <v>273</v>
      </c>
      <c r="C70" s="7" t="s">
        <v>274</v>
      </c>
      <c r="D70" s="6" t="s">
        <v>275</v>
      </c>
      <c r="E70" s="8" t="s">
        <v>15</v>
      </c>
      <c r="F70" s="32">
        <f t="shared" si="0"/>
        <v>4.5</v>
      </c>
      <c r="G70" s="8">
        <f t="shared" si="1"/>
        <v>4.73</v>
      </c>
      <c r="H70" s="12">
        <v>8.3</v>
      </c>
      <c r="I70" s="12">
        <v>3.2</v>
      </c>
      <c r="J70" s="11"/>
    </row>
    <row r="71" spans="1:10" ht="12.75">
      <c r="A71" s="6" t="s">
        <v>253</v>
      </c>
      <c r="B71" s="6" t="s">
        <v>277</v>
      </c>
      <c r="C71" s="7" t="s">
        <v>278</v>
      </c>
      <c r="D71" s="6" t="s">
        <v>279</v>
      </c>
      <c r="E71" s="8" t="s">
        <v>28</v>
      </c>
      <c r="F71" s="32">
        <f t="shared" si="0"/>
        <v>7.5</v>
      </c>
      <c r="G71" s="8">
        <f t="shared" si="1"/>
        <v>7.25</v>
      </c>
      <c r="H71" s="9">
        <v>9</v>
      </c>
      <c r="I71" s="9">
        <v>6.5</v>
      </c>
      <c r="J71" s="10"/>
    </row>
    <row r="72" spans="1:10" ht="12.75">
      <c r="A72" s="6" t="s">
        <v>257</v>
      </c>
      <c r="B72" s="6" t="s">
        <v>281</v>
      </c>
      <c r="C72" s="7" t="s">
        <v>282</v>
      </c>
      <c r="D72" s="6" t="s">
        <v>283</v>
      </c>
      <c r="E72" s="8" t="s">
        <v>28</v>
      </c>
      <c r="F72" s="32">
        <f t="shared" si="0"/>
        <v>6.5</v>
      </c>
      <c r="G72" s="8">
        <f t="shared" si="1"/>
        <v>6.43</v>
      </c>
      <c r="H72" s="9">
        <v>2.3</v>
      </c>
      <c r="I72" s="9">
        <v>8.2</v>
      </c>
      <c r="J72" s="10"/>
    </row>
    <row r="73" spans="1:10" ht="12.75">
      <c r="A73" s="6" t="s">
        <v>261</v>
      </c>
      <c r="B73" s="6" t="s">
        <v>285</v>
      </c>
      <c r="C73" s="7" t="s">
        <v>286</v>
      </c>
      <c r="D73" s="6" t="s">
        <v>287</v>
      </c>
      <c r="E73" s="8" t="s">
        <v>28</v>
      </c>
      <c r="F73" s="32">
        <f t="shared" si="0"/>
        <v>4</v>
      </c>
      <c r="G73" s="8">
        <f t="shared" si="1"/>
        <v>3.9</v>
      </c>
      <c r="H73" s="9">
        <v>9.5</v>
      </c>
      <c r="I73" s="9">
        <v>1.5</v>
      </c>
      <c r="J73" s="10"/>
    </row>
    <row r="74" spans="1:10" ht="12.75">
      <c r="A74" s="6" t="s">
        <v>265</v>
      </c>
      <c r="B74" s="6" t="s">
        <v>289</v>
      </c>
      <c r="C74" s="7" t="s">
        <v>290</v>
      </c>
      <c r="D74" s="6" t="s">
        <v>291</v>
      </c>
      <c r="E74" s="8" t="s">
        <v>15</v>
      </c>
      <c r="F74" s="32">
        <f t="shared" si="0"/>
        <v>9.5</v>
      </c>
      <c r="G74" s="8">
        <f t="shared" si="1"/>
        <v>9.44</v>
      </c>
      <c r="H74" s="9">
        <v>10</v>
      </c>
      <c r="I74" s="9">
        <v>9.2</v>
      </c>
      <c r="J74" s="10"/>
    </row>
    <row r="75" spans="1:10" ht="12.75">
      <c r="A75" s="19" t="s">
        <v>268</v>
      </c>
      <c r="B75" s="19" t="s">
        <v>298</v>
      </c>
      <c r="C75" s="14" t="s">
        <v>299</v>
      </c>
      <c r="D75" s="19" t="s">
        <v>324</v>
      </c>
      <c r="E75" s="15" t="s">
        <v>325</v>
      </c>
      <c r="F75" s="43" t="s">
        <v>293</v>
      </c>
      <c r="G75" s="15" t="s">
        <v>293</v>
      </c>
      <c r="H75" s="42" t="s">
        <v>293</v>
      </c>
      <c r="I75" s="42" t="s">
        <v>293</v>
      </c>
      <c r="J75" s="46" t="s">
        <v>351</v>
      </c>
    </row>
    <row r="76" spans="1:10" ht="12.75">
      <c r="A76" s="6" t="s">
        <v>272</v>
      </c>
      <c r="B76" s="6" t="s">
        <v>300</v>
      </c>
      <c r="C76" s="7" t="s">
        <v>301</v>
      </c>
      <c r="D76" s="6" t="s">
        <v>326</v>
      </c>
      <c r="E76" s="8" t="s">
        <v>327</v>
      </c>
      <c r="F76" s="32">
        <f aca="true" t="shared" si="2" ref="F76:F87">MROUND(G76,0.5)</f>
        <v>2.5</v>
      </c>
      <c r="G76" s="8">
        <f aca="true" t="shared" si="3" ref="G76:G87">H76*30%+I76*70%</f>
        <v>2.31</v>
      </c>
      <c r="H76" s="9">
        <v>3.5</v>
      </c>
      <c r="I76" s="9">
        <v>1.8</v>
      </c>
      <c r="J76" s="10" t="s">
        <v>344</v>
      </c>
    </row>
    <row r="77" spans="1:10" ht="12.75">
      <c r="A77" s="6" t="s">
        <v>276</v>
      </c>
      <c r="B77" s="6" t="s">
        <v>302</v>
      </c>
      <c r="C77" s="7" t="s">
        <v>303</v>
      </c>
      <c r="D77" s="6" t="s">
        <v>328</v>
      </c>
      <c r="E77" s="8" t="s">
        <v>327</v>
      </c>
      <c r="F77" s="32">
        <f t="shared" si="2"/>
        <v>5</v>
      </c>
      <c r="G77" s="8">
        <f t="shared" si="3"/>
        <v>5.209999999999999</v>
      </c>
      <c r="H77" s="9">
        <v>5</v>
      </c>
      <c r="I77" s="9">
        <v>5.3</v>
      </c>
      <c r="J77" s="10" t="s">
        <v>344</v>
      </c>
    </row>
    <row r="78" spans="1:10" ht="12.75">
      <c r="A78" s="6" t="s">
        <v>280</v>
      </c>
      <c r="B78" s="6" t="s">
        <v>304</v>
      </c>
      <c r="C78" s="7" t="s">
        <v>305</v>
      </c>
      <c r="D78" s="6" t="s">
        <v>329</v>
      </c>
      <c r="E78" s="8" t="s">
        <v>327</v>
      </c>
      <c r="F78" s="32">
        <f t="shared" si="2"/>
        <v>2.5</v>
      </c>
      <c r="G78" s="8">
        <f t="shared" si="3"/>
        <v>2.55</v>
      </c>
      <c r="H78" s="9">
        <v>8.5</v>
      </c>
      <c r="I78" s="9">
        <v>0</v>
      </c>
      <c r="J78" s="10" t="s">
        <v>344</v>
      </c>
    </row>
    <row r="79" spans="1:10" ht="12.75">
      <c r="A79" s="6" t="s">
        <v>284</v>
      </c>
      <c r="B79" s="6" t="s">
        <v>306</v>
      </c>
      <c r="C79" s="7" t="s">
        <v>307</v>
      </c>
      <c r="D79" s="6" t="s">
        <v>330</v>
      </c>
      <c r="E79" s="8" t="s">
        <v>327</v>
      </c>
      <c r="F79" s="32">
        <f t="shared" si="2"/>
        <v>3.5</v>
      </c>
      <c r="G79" s="8">
        <f t="shared" si="3"/>
        <v>3.25</v>
      </c>
      <c r="H79" s="9">
        <v>8.5</v>
      </c>
      <c r="I79" s="9">
        <v>1</v>
      </c>
      <c r="J79" s="10" t="s">
        <v>344</v>
      </c>
    </row>
    <row r="80" spans="1:10" ht="12.75">
      <c r="A80" s="6" t="s">
        <v>288</v>
      </c>
      <c r="B80" s="6" t="s">
        <v>308</v>
      </c>
      <c r="C80" s="7" t="s">
        <v>309</v>
      </c>
      <c r="D80" s="6" t="s">
        <v>331</v>
      </c>
      <c r="E80" s="8" t="s">
        <v>327</v>
      </c>
      <c r="F80" s="32">
        <f t="shared" si="2"/>
        <v>6</v>
      </c>
      <c r="G80" s="8">
        <f t="shared" si="3"/>
        <v>5.84</v>
      </c>
      <c r="H80" s="9">
        <v>8.5</v>
      </c>
      <c r="I80" s="9">
        <v>4.7</v>
      </c>
      <c r="J80" s="10" t="s">
        <v>344</v>
      </c>
    </row>
    <row r="81" spans="1:10" ht="12.75">
      <c r="A81" s="6" t="s">
        <v>295</v>
      </c>
      <c r="B81" s="6" t="s">
        <v>310</v>
      </c>
      <c r="C81" s="7" t="s">
        <v>311</v>
      </c>
      <c r="D81" s="6" t="s">
        <v>332</v>
      </c>
      <c r="E81" s="8" t="s">
        <v>325</v>
      </c>
      <c r="F81" s="32">
        <f t="shared" si="2"/>
        <v>1</v>
      </c>
      <c r="G81" s="8">
        <f t="shared" si="3"/>
        <v>1</v>
      </c>
      <c r="H81" s="9">
        <v>1</v>
      </c>
      <c r="I81" s="9">
        <v>1</v>
      </c>
      <c r="J81" s="10" t="s">
        <v>344</v>
      </c>
    </row>
    <row r="82" spans="1:10" ht="12.75">
      <c r="A82" s="6" t="s">
        <v>296</v>
      </c>
      <c r="B82" s="6" t="s">
        <v>312</v>
      </c>
      <c r="C82" s="7" t="s">
        <v>313</v>
      </c>
      <c r="D82" s="6" t="s">
        <v>333</v>
      </c>
      <c r="E82" s="8" t="s">
        <v>325</v>
      </c>
      <c r="F82" s="32">
        <f t="shared" si="2"/>
        <v>4</v>
      </c>
      <c r="G82" s="8">
        <f t="shared" si="3"/>
        <v>4.24</v>
      </c>
      <c r="H82" s="9">
        <v>8.3</v>
      </c>
      <c r="I82" s="9">
        <v>2.5</v>
      </c>
      <c r="J82" s="10" t="s">
        <v>344</v>
      </c>
    </row>
    <row r="83" spans="1:10" ht="12.75">
      <c r="A83" s="6" t="s">
        <v>297</v>
      </c>
      <c r="B83" s="6" t="s">
        <v>314</v>
      </c>
      <c r="C83" s="7" t="s">
        <v>315</v>
      </c>
      <c r="D83" s="6" t="s">
        <v>334</v>
      </c>
      <c r="E83" s="8" t="s">
        <v>327</v>
      </c>
      <c r="F83" s="32">
        <f t="shared" si="2"/>
        <v>5.5</v>
      </c>
      <c r="G83" s="8">
        <f t="shared" si="3"/>
        <v>5.49</v>
      </c>
      <c r="H83" s="9">
        <v>8.5</v>
      </c>
      <c r="I83" s="9">
        <v>4.2</v>
      </c>
      <c r="J83" s="10" t="s">
        <v>344</v>
      </c>
    </row>
    <row r="84" spans="1:10" ht="12.75">
      <c r="A84" s="6" t="s">
        <v>340</v>
      </c>
      <c r="B84" s="6" t="s">
        <v>316</v>
      </c>
      <c r="C84" s="7" t="s">
        <v>317</v>
      </c>
      <c r="D84" s="6" t="s">
        <v>335</v>
      </c>
      <c r="E84" s="8" t="s">
        <v>325</v>
      </c>
      <c r="F84" s="32">
        <f t="shared" si="2"/>
        <v>6</v>
      </c>
      <c r="G84" s="8">
        <f t="shared" si="3"/>
        <v>5.84</v>
      </c>
      <c r="H84" s="9">
        <v>8.5</v>
      </c>
      <c r="I84" s="9">
        <v>4.7</v>
      </c>
      <c r="J84" s="10" t="s">
        <v>344</v>
      </c>
    </row>
    <row r="85" spans="1:10" ht="12.75">
      <c r="A85" s="19" t="s">
        <v>341</v>
      </c>
      <c r="B85" s="19" t="s">
        <v>318</v>
      </c>
      <c r="C85" s="14" t="s">
        <v>319</v>
      </c>
      <c r="D85" s="19" t="s">
        <v>336</v>
      </c>
      <c r="E85" s="15" t="s">
        <v>337</v>
      </c>
      <c r="F85" s="43" t="s">
        <v>293</v>
      </c>
      <c r="G85" s="15" t="s">
        <v>293</v>
      </c>
      <c r="H85" s="42" t="s">
        <v>293</v>
      </c>
      <c r="I85" s="42" t="s">
        <v>293</v>
      </c>
      <c r="J85" s="46" t="s">
        <v>352</v>
      </c>
    </row>
    <row r="86" spans="1:10" ht="12.75">
      <c r="A86" s="6" t="s">
        <v>342</v>
      </c>
      <c r="B86" s="6" t="s">
        <v>320</v>
      </c>
      <c r="C86" s="7" t="s">
        <v>321</v>
      </c>
      <c r="D86" s="6" t="s">
        <v>338</v>
      </c>
      <c r="E86" s="8" t="s">
        <v>325</v>
      </c>
      <c r="F86" s="32">
        <f t="shared" si="2"/>
        <v>0.5</v>
      </c>
      <c r="G86" s="8">
        <f t="shared" si="3"/>
        <v>0.74</v>
      </c>
      <c r="H86" s="9">
        <v>1.3</v>
      </c>
      <c r="I86" s="9">
        <v>0.5</v>
      </c>
      <c r="J86" s="10" t="s">
        <v>344</v>
      </c>
    </row>
    <row r="87" spans="1:10" ht="12.75">
      <c r="A87" s="6" t="s">
        <v>343</v>
      </c>
      <c r="B87" s="6" t="s">
        <v>322</v>
      </c>
      <c r="C87" s="7" t="s">
        <v>323</v>
      </c>
      <c r="D87" s="6" t="s">
        <v>339</v>
      </c>
      <c r="E87" s="8" t="s">
        <v>325</v>
      </c>
      <c r="F87" s="32">
        <f t="shared" si="2"/>
        <v>4</v>
      </c>
      <c r="G87" s="8">
        <f t="shared" si="3"/>
        <v>3.9599999999999995</v>
      </c>
      <c r="H87" s="9">
        <v>5.5</v>
      </c>
      <c r="I87" s="9">
        <v>3.3</v>
      </c>
      <c r="J87" s="10" t="s">
        <v>344</v>
      </c>
    </row>
    <row r="88" spans="1:10" ht="12.75">
      <c r="A88" s="13">
        <v>79</v>
      </c>
      <c r="B88" s="13" t="s">
        <v>79</v>
      </c>
      <c r="C88" s="14" t="s">
        <v>80</v>
      </c>
      <c r="D88" s="13" t="s">
        <v>81</v>
      </c>
      <c r="E88" s="15" t="s">
        <v>15</v>
      </c>
      <c r="F88" s="43" t="s">
        <v>293</v>
      </c>
      <c r="G88" s="15" t="s">
        <v>293</v>
      </c>
      <c r="H88" s="16" t="s">
        <v>293</v>
      </c>
      <c r="I88" s="42" t="s">
        <v>293</v>
      </c>
      <c r="J88" s="17" t="s">
        <v>294</v>
      </c>
    </row>
    <row r="89" spans="1:10" ht="12.75">
      <c r="A89" s="13">
        <v>80</v>
      </c>
      <c r="B89" s="13" t="s">
        <v>142</v>
      </c>
      <c r="C89" s="14" t="s">
        <v>143</v>
      </c>
      <c r="D89" s="13" t="s">
        <v>144</v>
      </c>
      <c r="E89" s="15" t="s">
        <v>49</v>
      </c>
      <c r="F89" s="43" t="s">
        <v>293</v>
      </c>
      <c r="G89" s="15" t="s">
        <v>293</v>
      </c>
      <c r="H89" s="18" t="s">
        <v>293</v>
      </c>
      <c r="I89" s="42" t="s">
        <v>293</v>
      </c>
      <c r="J89" s="17" t="s">
        <v>294</v>
      </c>
    </row>
    <row r="90" spans="1:10" ht="12.75">
      <c r="A90" s="19">
        <v>81</v>
      </c>
      <c r="B90" s="13" t="s">
        <v>208</v>
      </c>
      <c r="C90" s="14" t="s">
        <v>209</v>
      </c>
      <c r="D90" s="13" t="s">
        <v>210</v>
      </c>
      <c r="E90" s="15" t="s">
        <v>28</v>
      </c>
      <c r="F90" s="43" t="s">
        <v>293</v>
      </c>
      <c r="G90" s="15" t="s">
        <v>293</v>
      </c>
      <c r="H90" s="18" t="s">
        <v>293</v>
      </c>
      <c r="I90" s="42" t="s">
        <v>293</v>
      </c>
      <c r="J90" s="17" t="s">
        <v>294</v>
      </c>
    </row>
    <row r="91" spans="1:10" ht="12.75">
      <c r="A91" s="19">
        <v>82</v>
      </c>
      <c r="B91" s="13" t="s">
        <v>216</v>
      </c>
      <c r="C91" s="14" t="s">
        <v>217</v>
      </c>
      <c r="D91" s="13" t="s">
        <v>218</v>
      </c>
      <c r="E91" s="15" t="s">
        <v>28</v>
      </c>
      <c r="F91" s="43" t="s">
        <v>293</v>
      </c>
      <c r="G91" s="15" t="s">
        <v>293</v>
      </c>
      <c r="H91" s="18" t="s">
        <v>293</v>
      </c>
      <c r="I91" s="42" t="s">
        <v>293</v>
      </c>
      <c r="J91" s="17" t="s">
        <v>294</v>
      </c>
    </row>
    <row r="92" spans="1:10" ht="12.75">
      <c r="A92" s="19">
        <v>83</v>
      </c>
      <c r="B92" s="13" t="s">
        <v>239</v>
      </c>
      <c r="C92" s="14" t="s">
        <v>240</v>
      </c>
      <c r="D92" s="13" t="s">
        <v>241</v>
      </c>
      <c r="E92" s="15" t="s">
        <v>28</v>
      </c>
      <c r="F92" s="43" t="s">
        <v>293</v>
      </c>
      <c r="G92" s="15" t="s">
        <v>293</v>
      </c>
      <c r="H92" s="18" t="s">
        <v>293</v>
      </c>
      <c r="I92" s="42" t="s">
        <v>293</v>
      </c>
      <c r="J92" s="17" t="s">
        <v>294</v>
      </c>
    </row>
    <row r="93" spans="1:10" ht="12.75">
      <c r="A93" s="19">
        <v>84</v>
      </c>
      <c r="B93" s="13" t="s">
        <v>250</v>
      </c>
      <c r="C93" s="14" t="s">
        <v>251</v>
      </c>
      <c r="D93" s="13" t="s">
        <v>252</v>
      </c>
      <c r="E93" s="15" t="s">
        <v>49</v>
      </c>
      <c r="F93" s="43" t="s">
        <v>293</v>
      </c>
      <c r="G93" s="15" t="s">
        <v>293</v>
      </c>
      <c r="H93" s="16" t="s">
        <v>293</v>
      </c>
      <c r="I93" s="42" t="s">
        <v>293</v>
      </c>
      <c r="J93" s="17" t="s">
        <v>294</v>
      </c>
    </row>
    <row r="95" spans="1:14" s="35" customFormat="1" ht="12.75" customHeight="1">
      <c r="A95" s="33"/>
      <c r="B95" s="34"/>
      <c r="C95" s="34"/>
      <c r="F95" s="47" t="s">
        <v>356</v>
      </c>
      <c r="G95" s="47"/>
      <c r="H95" s="47"/>
      <c r="I95" s="47"/>
      <c r="J95" s="47"/>
      <c r="K95" s="34"/>
      <c r="L95" s="34"/>
      <c r="N95" s="36"/>
    </row>
    <row r="96" spans="1:14" s="35" customFormat="1" ht="12.75" customHeight="1">
      <c r="A96" s="48" t="s">
        <v>353</v>
      </c>
      <c r="B96" s="48"/>
      <c r="C96" s="48"/>
      <c r="E96" s="37"/>
      <c r="F96" s="47" t="s">
        <v>354</v>
      </c>
      <c r="G96" s="47"/>
      <c r="H96" s="47"/>
      <c r="I96" s="47"/>
      <c r="J96" s="47"/>
      <c r="K96" s="34"/>
      <c r="L96" s="34"/>
      <c r="N96" s="36"/>
    </row>
    <row r="97" spans="6:14" s="35" customFormat="1" ht="12.75" customHeight="1">
      <c r="F97" s="31"/>
      <c r="G97" s="38"/>
      <c r="H97" s="38"/>
      <c r="I97" s="38"/>
      <c r="J97" s="38"/>
      <c r="N97" s="36"/>
    </row>
    <row r="98" spans="2:14" s="35" customFormat="1" ht="12.75" customHeight="1">
      <c r="B98" s="39"/>
      <c r="E98" s="40"/>
      <c r="F98" s="5"/>
      <c r="G98" s="23"/>
      <c r="H98" s="23"/>
      <c r="I98" s="23"/>
      <c r="J98" s="38"/>
      <c r="N98" s="36"/>
    </row>
    <row r="99" spans="1:14" s="35" customFormat="1" ht="12.75" customHeight="1">
      <c r="A99" s="39"/>
      <c r="B99" s="39"/>
      <c r="D99" s="39"/>
      <c r="E99" s="40"/>
      <c r="F99" s="5"/>
      <c r="G99" s="23"/>
      <c r="H99" s="23"/>
      <c r="I99" s="23"/>
      <c r="J99" s="23"/>
      <c r="K99" s="40"/>
      <c r="L99" s="41"/>
      <c r="M99" s="36"/>
      <c r="N99" s="36"/>
    </row>
    <row r="100" spans="6:10" s="35" customFormat="1" ht="12.75" customHeight="1">
      <c r="F100" s="31"/>
      <c r="G100" s="38"/>
      <c r="H100" s="38"/>
      <c r="I100" s="38"/>
      <c r="J100" s="38"/>
    </row>
    <row r="101" spans="6:10" s="35" customFormat="1" ht="12.75" customHeight="1">
      <c r="F101" s="31"/>
      <c r="G101" s="38"/>
      <c r="H101" s="38"/>
      <c r="I101" s="38"/>
      <c r="J101" s="38"/>
    </row>
    <row r="102" spans="1:10" s="35" customFormat="1" ht="12.75" customHeight="1">
      <c r="A102" s="35" t="s">
        <v>355</v>
      </c>
      <c r="F102" s="31"/>
      <c r="G102" s="38"/>
      <c r="H102" s="38"/>
      <c r="I102" s="38"/>
      <c r="J102" s="38"/>
    </row>
    <row r="104" spans="1:12" ht="12.75">
      <c r="A104"/>
      <c r="B104" s="20"/>
      <c r="D104"/>
      <c r="E104"/>
      <c r="F104" s="31"/>
      <c r="G104"/>
      <c r="H104"/>
      <c r="I104"/>
      <c r="J104"/>
      <c r="K104"/>
      <c r="L104"/>
    </row>
  </sheetData>
  <sheetProtection/>
  <mergeCells count="13">
    <mergeCell ref="A5:J5"/>
    <mergeCell ref="A1:C1"/>
    <mergeCell ref="A2:C2"/>
    <mergeCell ref="A3:C3"/>
    <mergeCell ref="D1:J1"/>
    <mergeCell ref="D2:J2"/>
    <mergeCell ref="D3:J3"/>
    <mergeCell ref="F95:J95"/>
    <mergeCell ref="A96:C96"/>
    <mergeCell ref="F96:J96"/>
    <mergeCell ref="A8:C8"/>
    <mergeCell ref="A7:J7"/>
    <mergeCell ref="A6:J6"/>
  </mergeCells>
  <printOptions/>
  <pageMargins left="0.5" right="0.25" top="0.5" bottom="0.2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MsHuong</cp:lastModifiedBy>
  <cp:lastPrinted>2018-01-25T18:47:41Z</cp:lastPrinted>
  <dcterms:created xsi:type="dcterms:W3CDTF">2008-07-11T01:17:29Z</dcterms:created>
  <dcterms:modified xsi:type="dcterms:W3CDTF">2018-01-25T18:48:49Z</dcterms:modified>
  <cp:category/>
  <cp:version/>
  <cp:contentType/>
  <cp:contentStatus/>
</cp:coreProperties>
</file>