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THT 3B TP" sheetId="1" r:id="rId1"/>
  </sheets>
  <definedNames>
    <definedName name="_xlnm.Print_Area" localSheetId="0">'THT 3B TP'!$A$1:$M$119</definedName>
    <definedName name="_xlnm.Print_Titles" localSheetId="0">'THT 3B TP'!$9:$9</definedName>
  </definedNames>
  <calcPr fullCalcOnLoad="1"/>
</workbook>
</file>

<file path=xl/sharedStrings.xml><?xml version="1.0" encoding="utf-8"?>
<sst xmlns="http://schemas.openxmlformats.org/spreadsheetml/2006/main" count="646" uniqueCount="472">
  <si>
    <t>Học kỳ 1 - Năm học 2018 - 2019</t>
  </si>
  <si>
    <t>Môn học/Nhóm:</t>
  </si>
  <si>
    <t>Mã SV</t>
  </si>
  <si>
    <t>Họ và tên SV</t>
  </si>
  <si>
    <t>Ngày sinh</t>
  </si>
  <si>
    <t>Mã lớp</t>
  </si>
  <si>
    <t>10</t>
  </si>
  <si>
    <t>11</t>
  </si>
  <si>
    <t>12</t>
  </si>
  <si>
    <t>13</t>
  </si>
  <si>
    <t>14</t>
  </si>
  <si>
    <t>15</t>
  </si>
  <si>
    <t>1</t>
  </si>
  <si>
    <t>1707050006</t>
  </si>
  <si>
    <t>Chu Quỳnh</t>
  </si>
  <si>
    <t>Anh</t>
  </si>
  <si>
    <t>26/01/1999</t>
  </si>
  <si>
    <t>1Đ-17</t>
  </si>
  <si>
    <t>2</t>
  </si>
  <si>
    <t>1707050014</t>
  </si>
  <si>
    <t>Nguyễn Thị Phương</t>
  </si>
  <si>
    <t>07/11/1999</t>
  </si>
  <si>
    <t>5Đ-17</t>
  </si>
  <si>
    <t>3</t>
  </si>
  <si>
    <t>1707050020</t>
  </si>
  <si>
    <t>Phùng Thị Hoàng</t>
  </si>
  <si>
    <t>06/06/1999</t>
  </si>
  <si>
    <t>4</t>
  </si>
  <si>
    <t>1707050037</t>
  </si>
  <si>
    <t>Trần Hùng</t>
  </si>
  <si>
    <t>Dương</t>
  </si>
  <si>
    <t>27/01/1999</t>
  </si>
  <si>
    <t>5</t>
  </si>
  <si>
    <t>1707050038</t>
  </si>
  <si>
    <t>Tào Thị</t>
  </si>
  <si>
    <t>Đan</t>
  </si>
  <si>
    <t>26/03/1999</t>
  </si>
  <si>
    <t>6</t>
  </si>
  <si>
    <t>1707050042</t>
  </si>
  <si>
    <t>Vũ Thị Hương</t>
  </si>
  <si>
    <t>Giang</t>
  </si>
  <si>
    <t>13/06/1999</t>
  </si>
  <si>
    <t>7</t>
  </si>
  <si>
    <t>1707050051</t>
  </si>
  <si>
    <t>Nguyễn Thị</t>
  </si>
  <si>
    <t>Hạnh</t>
  </si>
  <si>
    <t>07/12/1999</t>
  </si>
  <si>
    <t>8</t>
  </si>
  <si>
    <t>1707050054</t>
  </si>
  <si>
    <t>Lê Thu</t>
  </si>
  <si>
    <t>Hằng</t>
  </si>
  <si>
    <t>08/02/1999</t>
  </si>
  <si>
    <t>9</t>
  </si>
  <si>
    <t>1707050065</t>
  </si>
  <si>
    <t>Vũ Mai</t>
  </si>
  <si>
    <t>Huế</t>
  </si>
  <si>
    <t>31/10/1999</t>
  </si>
  <si>
    <t>1707050068</t>
  </si>
  <si>
    <t>Phạm Ngọc</t>
  </si>
  <si>
    <t>Huyền</t>
  </si>
  <si>
    <t>08/10/1999</t>
  </si>
  <si>
    <t>1707050069</t>
  </si>
  <si>
    <t>Phạm Thị Khánh</t>
  </si>
  <si>
    <t>25/09/1999</t>
  </si>
  <si>
    <t>1707050079</t>
  </si>
  <si>
    <t>Phùng Thị Phương</t>
  </si>
  <si>
    <t>Liên</t>
  </si>
  <si>
    <t>27/08/1999</t>
  </si>
  <si>
    <t>1707050080</t>
  </si>
  <si>
    <t>Đoàn Thị Huyền</t>
  </si>
  <si>
    <t>Linh</t>
  </si>
  <si>
    <t>17/12/1999</t>
  </si>
  <si>
    <t>1707050086</t>
  </si>
  <si>
    <t>Ngô Thị Hoài</t>
  </si>
  <si>
    <t>25/07/1999</t>
  </si>
  <si>
    <t>1707050101</t>
  </si>
  <si>
    <t>Vũ Hoàng Phương</t>
  </si>
  <si>
    <t>Mai</t>
  </si>
  <si>
    <t>19/11/1999</t>
  </si>
  <si>
    <t>16</t>
  </si>
  <si>
    <t>1707050102</t>
  </si>
  <si>
    <t>Phạm Thị</t>
  </si>
  <si>
    <t>May</t>
  </si>
  <si>
    <t>19/06/1999</t>
  </si>
  <si>
    <t>17</t>
  </si>
  <si>
    <t>1707050109</t>
  </si>
  <si>
    <t>Nguyễn Hiền</t>
  </si>
  <si>
    <t>Ngân</t>
  </si>
  <si>
    <t>10/10/1999</t>
  </si>
  <si>
    <t>18</t>
  </si>
  <si>
    <t>1707050111</t>
  </si>
  <si>
    <t>Trương Tuấn</t>
  </si>
  <si>
    <t>Nghĩa</t>
  </si>
  <si>
    <t>06/09/1999</t>
  </si>
  <si>
    <t>19</t>
  </si>
  <si>
    <t>1707050119</t>
  </si>
  <si>
    <t>Lê Huyền</t>
  </si>
  <si>
    <t>Phương</t>
  </si>
  <si>
    <t>11/05/1999</t>
  </si>
  <si>
    <t>20</t>
  </si>
  <si>
    <t>1707050122</t>
  </si>
  <si>
    <t>Phan Thu</t>
  </si>
  <si>
    <t>02/05/1999</t>
  </si>
  <si>
    <t>21</t>
  </si>
  <si>
    <t>1707050130</t>
  </si>
  <si>
    <t>Đinh Thiên</t>
  </si>
  <si>
    <t>Thanh</t>
  </si>
  <si>
    <t>04/09/1999</t>
  </si>
  <si>
    <t>22</t>
  </si>
  <si>
    <t>1707050131</t>
  </si>
  <si>
    <t>Bùi Thị</t>
  </si>
  <si>
    <t>Thảo</t>
  </si>
  <si>
    <t>02/03/1999</t>
  </si>
  <si>
    <t>23</t>
  </si>
  <si>
    <t>1707050140</t>
  </si>
  <si>
    <t>Đoàn Anh</t>
  </si>
  <si>
    <t>Thư</t>
  </si>
  <si>
    <t>05/11/1999</t>
  </si>
  <si>
    <t>24</t>
  </si>
  <si>
    <t>1707050142</t>
  </si>
  <si>
    <t>Trang</t>
  </si>
  <si>
    <t>01/06/1999</t>
  </si>
  <si>
    <t>25</t>
  </si>
  <si>
    <t>1707050149</t>
  </si>
  <si>
    <t>Phạm Thị Thuỳ</t>
  </si>
  <si>
    <t>09/01/1999</t>
  </si>
  <si>
    <t>26</t>
  </si>
  <si>
    <t>1707050155</t>
  </si>
  <si>
    <t>Nguyễn Hồng</t>
  </si>
  <si>
    <t>Vân</t>
  </si>
  <si>
    <t>25/05/1999</t>
  </si>
  <si>
    <t>27</t>
  </si>
  <si>
    <t>1707050158</t>
  </si>
  <si>
    <t>Nguyễn Khánh</t>
  </si>
  <si>
    <t>Duy</t>
  </si>
  <si>
    <t>09/10/1999</t>
  </si>
  <si>
    <t>1707050004</t>
  </si>
  <si>
    <t>Bạch Thị Vân</t>
  </si>
  <si>
    <t>30/10/1999</t>
  </si>
  <si>
    <t>2Đ-17</t>
  </si>
  <si>
    <t>1707050008</t>
  </si>
  <si>
    <t>Đặng Hồng</t>
  </si>
  <si>
    <t>01/12/1999</t>
  </si>
  <si>
    <t>1707050015</t>
  </si>
  <si>
    <t>Nguyễn Thị Thục</t>
  </si>
  <si>
    <t>26/08/1999</t>
  </si>
  <si>
    <t>4Đ-17</t>
  </si>
  <si>
    <t>1707050018</t>
  </si>
  <si>
    <t>Phạm Hà</t>
  </si>
  <si>
    <t>07/02/1999</t>
  </si>
  <si>
    <t>1707050019</t>
  </si>
  <si>
    <t>Phạm Phương</t>
  </si>
  <si>
    <t>13/01/1999</t>
  </si>
  <si>
    <t>1707050025</t>
  </si>
  <si>
    <t>Vũ Ngọc Tường</t>
  </si>
  <si>
    <t>15/12/1999</t>
  </si>
  <si>
    <t>1707050027</t>
  </si>
  <si>
    <t>Trần Thị Ngọc</t>
  </si>
  <si>
    <t>Ánh</t>
  </si>
  <si>
    <t>18/07/1999</t>
  </si>
  <si>
    <t>1707050031</t>
  </si>
  <si>
    <t>Nguyễn Mai</t>
  </si>
  <si>
    <t>Chi</t>
  </si>
  <si>
    <t>11/03/1999</t>
  </si>
  <si>
    <t>1707050035</t>
  </si>
  <si>
    <t>Nguyễn Thùy</t>
  </si>
  <si>
    <t>1707050036</t>
  </si>
  <si>
    <t>Phạm Thùy</t>
  </si>
  <si>
    <t>1707050043</t>
  </si>
  <si>
    <t>Dương Ánh</t>
  </si>
  <si>
    <t>Hà</t>
  </si>
  <si>
    <t>03/09/1999</t>
  </si>
  <si>
    <t>1707050049</t>
  </si>
  <si>
    <t>Trần Thị Thu</t>
  </si>
  <si>
    <t>06/05/1999</t>
  </si>
  <si>
    <t>1707050052</t>
  </si>
  <si>
    <t>Nguyễn Thị Hồng</t>
  </si>
  <si>
    <t>21/01/1999</t>
  </si>
  <si>
    <t>1707050059</t>
  </si>
  <si>
    <t>Bùi Minh</t>
  </si>
  <si>
    <t>Hiền</t>
  </si>
  <si>
    <t>16/04/1999</t>
  </si>
  <si>
    <t>1707050063</t>
  </si>
  <si>
    <t>Hoa</t>
  </si>
  <si>
    <t>19/12/1999</t>
  </si>
  <si>
    <t>1707050067</t>
  </si>
  <si>
    <t>21/10/1999</t>
  </si>
  <si>
    <t>1707050074</t>
  </si>
  <si>
    <t>Kiều Đình</t>
  </si>
  <si>
    <t>Kiên</t>
  </si>
  <si>
    <t>24/11/1999</t>
  </si>
  <si>
    <t>1707050077</t>
  </si>
  <si>
    <t>Võ Bảo</t>
  </si>
  <si>
    <t>Khánh</t>
  </si>
  <si>
    <t>30/09/1999</t>
  </si>
  <si>
    <t>1707050083</t>
  </si>
  <si>
    <t>Lê Nhật</t>
  </si>
  <si>
    <t>22/07/1999</t>
  </si>
  <si>
    <t>1707050092</t>
  </si>
  <si>
    <t>Trần Diệu</t>
  </si>
  <si>
    <t>23/03/1999</t>
  </si>
  <si>
    <t>1707050100</t>
  </si>
  <si>
    <t>Trần Phương</t>
  </si>
  <si>
    <t>03/07/1999</t>
  </si>
  <si>
    <t>1707050107</t>
  </si>
  <si>
    <t>Nguyễn Thị Thuý</t>
  </si>
  <si>
    <t>Nga</t>
  </si>
  <si>
    <t>15/05/1999</t>
  </si>
  <si>
    <t>1707050108</t>
  </si>
  <si>
    <t>Vũ Phương</t>
  </si>
  <si>
    <t>16/02/1999</t>
  </si>
  <si>
    <t>1707050115</t>
  </si>
  <si>
    <t>Vũ Thị Minh</t>
  </si>
  <si>
    <t>Nguyệt</t>
  </si>
  <si>
    <t>25/12/1999</t>
  </si>
  <si>
    <t>1707050141</t>
  </si>
  <si>
    <t>Nguyễn Thị Thu</t>
  </si>
  <si>
    <t>Trà</t>
  </si>
  <si>
    <t>07/04/1999</t>
  </si>
  <si>
    <t>1707050148</t>
  </si>
  <si>
    <t>05/07/1999</t>
  </si>
  <si>
    <t>1707050153</t>
  </si>
  <si>
    <t>Đào Thị Thanh</t>
  </si>
  <si>
    <t>Uyên</t>
  </si>
  <si>
    <t>30/06/1999</t>
  </si>
  <si>
    <t>1707050003</t>
  </si>
  <si>
    <t>Trần Thị Thúy</t>
  </si>
  <si>
    <t>An</t>
  </si>
  <si>
    <t>22/05/1999</t>
  </si>
  <si>
    <t>3Đ-17</t>
  </si>
  <si>
    <t>1707050023</t>
  </si>
  <si>
    <t>Trương Quỳnh</t>
  </si>
  <si>
    <t>28/11/1999</t>
  </si>
  <si>
    <t>1707050024</t>
  </si>
  <si>
    <t>Vũ Minh</t>
  </si>
  <si>
    <t>21/05/1999</t>
  </si>
  <si>
    <t>1707050026</t>
  </si>
  <si>
    <t>Nguyễn Ngọc</t>
  </si>
  <si>
    <t>20/02/1999</t>
  </si>
  <si>
    <t>1707050030</t>
  </si>
  <si>
    <t>Nguyễn Bảo</t>
  </si>
  <si>
    <t>11/04/1999</t>
  </si>
  <si>
    <t>1707050044</t>
  </si>
  <si>
    <t>Lê Thanh</t>
  </si>
  <si>
    <t>19/08/1999</t>
  </si>
  <si>
    <t>1707050048</t>
  </si>
  <si>
    <t>Phạm Thị Ngân</t>
  </si>
  <si>
    <t>10/09/1999</t>
  </si>
  <si>
    <t>1707050053</t>
  </si>
  <si>
    <t>Vũ Thị Tuyết</t>
  </si>
  <si>
    <t>22/01/1999</t>
  </si>
  <si>
    <t>1707050057</t>
  </si>
  <si>
    <t>29/10/1999</t>
  </si>
  <si>
    <t>1707050061</t>
  </si>
  <si>
    <t>Lê Thị Thu</t>
  </si>
  <si>
    <t>06/03/1999</t>
  </si>
  <si>
    <t>1707050064</t>
  </si>
  <si>
    <t>Phạm Thanh</t>
  </si>
  <si>
    <t>Hoài</t>
  </si>
  <si>
    <t>24/03/1999</t>
  </si>
  <si>
    <t>1707050072</t>
  </si>
  <si>
    <t>Nguyễn Quỳnh</t>
  </si>
  <si>
    <t>Hương</t>
  </si>
  <si>
    <t>26/10/1999</t>
  </si>
  <si>
    <t>1707050082</t>
  </si>
  <si>
    <t>Đỗ Phương</t>
  </si>
  <si>
    <t>15/01/1998</t>
  </si>
  <si>
    <t>1707050084</t>
  </si>
  <si>
    <t>Lê Thùy</t>
  </si>
  <si>
    <t>1707050089</t>
  </si>
  <si>
    <t>Nguyễn Trần Kiều</t>
  </si>
  <si>
    <t>20/11/1999</t>
  </si>
  <si>
    <t>1707050091</t>
  </si>
  <si>
    <t>24/07/1999</t>
  </si>
  <si>
    <t>1707050094</t>
  </si>
  <si>
    <t>Trịnh Thu</t>
  </si>
  <si>
    <t>26/11/1999</t>
  </si>
  <si>
    <t>1707050105</t>
  </si>
  <si>
    <t>Ngô Thị</t>
  </si>
  <si>
    <t>Ninh</t>
  </si>
  <si>
    <t>26/05/1999</t>
  </si>
  <si>
    <t>1707050116</t>
  </si>
  <si>
    <t>Nguyễn Xuân</t>
  </si>
  <si>
    <t>Nhật</t>
  </si>
  <si>
    <t>1707050121</t>
  </si>
  <si>
    <t>Nguyễn Lâm</t>
  </si>
  <si>
    <t>02/10/1999</t>
  </si>
  <si>
    <t>1707050124</t>
  </si>
  <si>
    <t>Dương Thị Thúy</t>
  </si>
  <si>
    <t>Quỳnh</t>
  </si>
  <si>
    <t>1707050127</t>
  </si>
  <si>
    <t>Nguyễn Vũ Cẩm</t>
  </si>
  <si>
    <t>Tú</t>
  </si>
  <si>
    <t>13/12/1999</t>
  </si>
  <si>
    <t>1707050133</t>
  </si>
  <si>
    <t>Lê Thị Phương</t>
  </si>
  <si>
    <t>03/08/1999</t>
  </si>
  <si>
    <t>1707050137</t>
  </si>
  <si>
    <t>Thu</t>
  </si>
  <si>
    <t>18/02/1999</t>
  </si>
  <si>
    <t>1707050138</t>
  </si>
  <si>
    <t>Nguyễn Thu</t>
  </si>
  <si>
    <t>Thủy</t>
  </si>
  <si>
    <t>25/08/1999</t>
  </si>
  <si>
    <t>1707050146</t>
  </si>
  <si>
    <t>Nguyễn Thị Minh</t>
  </si>
  <si>
    <t>1707050147</t>
  </si>
  <si>
    <t>29/08/1999</t>
  </si>
  <si>
    <t>28</t>
  </si>
  <si>
    <t>1707050159</t>
  </si>
  <si>
    <t>Phạm Đức</t>
  </si>
  <si>
    <t>Hiếu</t>
  </si>
  <si>
    <t>30/08/1999</t>
  </si>
  <si>
    <t>1707050009</t>
  </si>
  <si>
    <t>Lê Khả Đức</t>
  </si>
  <si>
    <t>28/02/1999</t>
  </si>
  <si>
    <t>1707050021</t>
  </si>
  <si>
    <t>Trần Ngọc</t>
  </si>
  <si>
    <t>24/10/1999</t>
  </si>
  <si>
    <t>1707050028</t>
  </si>
  <si>
    <t>Nguyễn Thị Thanh</t>
  </si>
  <si>
    <t>Bình</t>
  </si>
  <si>
    <t>25/10/1999</t>
  </si>
  <si>
    <t>1707050040</t>
  </si>
  <si>
    <t>Bùi Hương</t>
  </si>
  <si>
    <t>26/12/1998</t>
  </si>
  <si>
    <t>1707050046</t>
  </si>
  <si>
    <t>Nguyễn Thanh</t>
  </si>
  <si>
    <t>07/08/1999</t>
  </si>
  <si>
    <t>1707050056</t>
  </si>
  <si>
    <t>1707050060</t>
  </si>
  <si>
    <t>Lê Phương</t>
  </si>
  <si>
    <t>20/06/1997</t>
  </si>
  <si>
    <t>1707050070</t>
  </si>
  <si>
    <t>Văn Ngọc</t>
  </si>
  <si>
    <t>08/11/1999</t>
  </si>
  <si>
    <t>1707050075</t>
  </si>
  <si>
    <t>Lê Huy</t>
  </si>
  <si>
    <t>16/11/1999</t>
  </si>
  <si>
    <t>1707050096</t>
  </si>
  <si>
    <t>Đỗ Sao</t>
  </si>
  <si>
    <t>18/06/1999</t>
  </si>
  <si>
    <t>1707050103</t>
  </si>
  <si>
    <t>Tạ Thị Trà</t>
  </si>
  <si>
    <t>My</t>
  </si>
  <si>
    <t>11/09/1999</t>
  </si>
  <si>
    <t>1707050112</t>
  </si>
  <si>
    <t>Trần Hồng</t>
  </si>
  <si>
    <t>Ngọc</t>
  </si>
  <si>
    <t>02/08/1999</t>
  </si>
  <si>
    <t>1707050114</t>
  </si>
  <si>
    <t>Lương Minh</t>
  </si>
  <si>
    <t>12/11/1999</t>
  </si>
  <si>
    <t>1707050118</t>
  </si>
  <si>
    <t>Nguyễn Trang</t>
  </si>
  <si>
    <t>Nhung</t>
  </si>
  <si>
    <t>07/10/1999</t>
  </si>
  <si>
    <t>1707050126</t>
  </si>
  <si>
    <t>Đoàn Thanh</t>
  </si>
  <si>
    <t>Tịnh</t>
  </si>
  <si>
    <t>18/04/1998</t>
  </si>
  <si>
    <t>1707050132</t>
  </si>
  <si>
    <t>Hàn Linh</t>
  </si>
  <si>
    <t>14/04/1999</t>
  </si>
  <si>
    <t>1707050139</t>
  </si>
  <si>
    <t>Đàm Thị Phương</t>
  </si>
  <si>
    <t>Thúy</t>
  </si>
  <si>
    <t>1707050152</t>
  </si>
  <si>
    <t>Lê Thành</t>
  </si>
  <si>
    <t>Trung</t>
  </si>
  <si>
    <t>14/05/1999</t>
  </si>
  <si>
    <t>1707050156</t>
  </si>
  <si>
    <t>Cao Phương</t>
  </si>
  <si>
    <t>Vy</t>
  </si>
  <si>
    <t>30/11/1999</t>
  </si>
  <si>
    <t>Ghi chú</t>
  </si>
  <si>
    <t>Số phách</t>
  </si>
  <si>
    <t>100</t>
  </si>
  <si>
    <t>Điểm TBCK 60%</t>
  </si>
  <si>
    <t>CC 10%</t>
  </si>
  <si>
    <t>GK 30%</t>
  </si>
  <si>
    <t>Đọc/ Nghe/ Viết - CK</t>
  </si>
  <si>
    <t>Nói - CK</t>
  </si>
  <si>
    <t>Điểm TB THT 3B</t>
  </si>
  <si>
    <t>Nguyễn Đỗ Thảo</t>
  </si>
  <si>
    <t xml:space="preserve">Đã có QĐ bảo lưu từ 06/9/18 </t>
  </si>
  <si>
    <t>Đã đi Áo từ 3B</t>
  </si>
  <si>
    <t>Điểm thực hành tiếng 3B</t>
  </si>
  <si>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</si>
  <si>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</si>
  <si>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</si>
  <si>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</si>
  <si>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</si>
  <si>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>K</t>
  </si>
  <si>
    <t>Thực hành tiếng 3B (B1.3) (GER5106) - Nhóm 01,2,3,4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</si>
  <si>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</si>
  <si>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</si>
  <si>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</si>
  <si>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</si>
  <si>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</si>
  <si>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</si>
  <si>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</si>
  <si>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</si>
  <si>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</si>
  <si>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</si>
  <si>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</si>
  <si>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</si>
  <si>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</si>
  <si>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</si>
  <si>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</si>
  <si>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</si>
  <si>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</si>
  <si>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</si>
  <si>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</si>
  <si>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</si>
  <si>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</si>
  <si>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</si>
  <si>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</si>
  <si>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</si>
  <si>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</si>
  <si>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</si>
  <si>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</si>
  <si>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</si>
  <si>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</si>
  <si>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</si>
  <si>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</si>
  <si>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</si>
  <si>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</si>
  <si>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</si>
  <si>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</si>
  <si>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</si>
  <si>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</si>
  <si>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</si>
  <si>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</si>
  <si>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</si>
  <si>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</si>
  <si>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</si>
  <si>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</si>
  <si>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</si>
  <si>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</si>
  <si>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</si>
  <si>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</si>
  <si>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</si>
  <si>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</si>
  <si>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</si>
  <si>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</si>
  <si>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</si>
  <si>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</si>
  <si>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</si>
  <si>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</si>
  <si>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</si>
  <si>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</si>
  <si>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</si>
  <si>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</si>
  <si>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</si>
  <si>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</si>
  <si>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</si>
  <si>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</si>
  <si>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</si>
  <si>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</si>
  <si>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</si>
  <si>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</si>
  <si>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</si>
  <si>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</si>
  <si>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</si>
  <si>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</si>
  <si>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</si>
  <si>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</si>
  <si>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Hà Nội, ngày 02 tháng 10 năm 2018</t>
  </si>
  <si>
    <t>Trưởng khoa</t>
  </si>
  <si>
    <t>Người lập bảng</t>
  </si>
  <si>
    <t>Lương Thị Mai Hương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</si>
</sst>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48">
    <font>
      <sz val="10"/>
      <name val="Arial"/>
      <family val="0"/>
    </font>
    <font>
      <sz val="9"/>
      <color indexed="8"/>
      <name val="Times New Roman"/>
      <family val="0"/>
    </font>
    <font>
      <sz val="9"/>
      <color indexed="8"/>
      <name val="Tahoma"/>
      <family val="0"/>
    </font>
    <font>
      <sz val="9"/>
      <color indexed="11"/>
      <name val="Times New Roman"/>
      <family val="0"/>
    </font>
    <font>
      <b/>
      <sz val="9"/>
      <color indexed="11"/>
      <name val="Times New Roman"/>
      <family val="0"/>
    </font>
    <font>
      <b/>
      <sz val="9"/>
      <color indexed="8"/>
      <name val="Times New Roman"/>
      <family val="0"/>
    </font>
    <font>
      <b/>
      <sz val="9"/>
      <color indexed="8"/>
      <name val="Tahoma"/>
      <family val="0"/>
    </font>
    <font>
      <b/>
      <sz val="10"/>
      <name val="Arial"/>
      <family val="2"/>
    </font>
    <font>
      <sz val="12"/>
      <name val="Arial"/>
      <family val="2"/>
    </font>
    <font>
      <sz val="12"/>
      <color indexed="11"/>
      <name val="Times New Roman"/>
      <family val="1"/>
    </font>
    <font>
      <b/>
      <sz val="12"/>
      <color indexed="11"/>
      <name val="Times New Roman"/>
      <family val="1"/>
    </font>
    <font>
      <b/>
      <sz val="20"/>
      <color indexed="11"/>
      <name val="Times New Roman"/>
      <family val="1"/>
    </font>
    <font>
      <sz val="11"/>
      <color indexed="8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1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3" xfId="0" applyNumberFormat="1" applyFont="1" applyFill="1" applyBorder="1" applyAlignment="1" applyProtection="1">
      <alignment horizontal="right" vertical="center" wrapText="1" readingOrder="1"/>
      <protection/>
    </xf>
    <xf numFmtId="0" fontId="1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4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right" vertical="center" wrapText="1" readingOrder="1"/>
      <protection/>
    </xf>
    <xf numFmtId="0" fontId="1" fillId="0" borderId="16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 applyProtection="1">
      <alignment vertical="top"/>
      <protection/>
    </xf>
    <xf numFmtId="0" fontId="1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21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" fillId="33" borderId="12" xfId="0" applyNumberFormat="1" applyFont="1" applyFill="1" applyBorder="1" applyAlignment="1" applyProtection="1">
      <alignment horizontal="center" vertical="center" wrapText="1" readingOrder="1"/>
      <protection/>
    </xf>
    <xf numFmtId="4" fontId="1" fillId="0" borderId="10" xfId="0" applyNumberFormat="1" applyFont="1" applyFill="1" applyBorder="1" applyAlignment="1" applyProtection="1">
      <alignment horizontal="right" vertical="center" wrapText="1" readingOrder="1"/>
      <protection/>
    </xf>
    <xf numFmtId="4" fontId="0" fillId="0" borderId="0" xfId="0" applyNumberFormat="1" applyAlignment="1">
      <alignment/>
    </xf>
    <xf numFmtId="4" fontId="1" fillId="0" borderId="22" xfId="0" applyNumberFormat="1" applyFont="1" applyFill="1" applyBorder="1" applyAlignment="1" applyProtection="1">
      <alignment horizontal="right" vertical="center" wrapText="1" readingOrder="1"/>
      <protection/>
    </xf>
    <xf numFmtId="4" fontId="1" fillId="0" borderId="13" xfId="0" applyNumberFormat="1" applyFont="1" applyFill="1" applyBorder="1" applyAlignment="1" applyProtection="1">
      <alignment horizontal="right" vertical="center" wrapText="1" readingOrder="1"/>
      <protection/>
    </xf>
    <xf numFmtId="4" fontId="1" fillId="0" borderId="15" xfId="0" applyNumberFormat="1" applyFont="1" applyFill="1" applyBorder="1" applyAlignment="1" applyProtection="1">
      <alignment horizontal="right" vertical="center" wrapText="1" readingOrder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4" fontId="4" fillId="0" borderId="0" xfId="0" applyNumberFormat="1" applyFont="1" applyFill="1" applyBorder="1" applyAlignment="1" applyProtection="1">
      <alignment horizontal="left" vertical="center" readingOrder="1"/>
      <protection/>
    </xf>
    <xf numFmtId="4" fontId="5" fillId="0" borderId="12" xfId="0" applyNumberFormat="1" applyFont="1" applyFill="1" applyBorder="1" applyAlignment="1" applyProtection="1">
      <alignment horizontal="center" vertical="center" wrapText="1" readingOrder="1"/>
      <protection/>
    </xf>
    <xf numFmtId="4" fontId="7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10" fillId="0" borderId="0" xfId="0" applyNumberFormat="1" applyFont="1" applyFill="1" applyBorder="1" applyAlignment="1" applyProtection="1">
      <alignment vertical="center" readingOrder="1"/>
      <protection/>
    </xf>
    <xf numFmtId="4" fontId="5" fillId="33" borderId="12" xfId="0" applyNumberFormat="1" applyFont="1" applyFill="1" applyBorder="1" applyAlignment="1" applyProtection="1">
      <alignment horizontal="center" vertical="center" textRotation="90" wrapText="1" readingOrder="1"/>
      <protection/>
    </xf>
    <xf numFmtId="4" fontId="5" fillId="33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5" fillId="33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14" fontId="1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3" xfId="0" applyNumberFormat="1" applyFont="1" applyFill="1" applyBorder="1" applyAlignment="1" applyProtection="1">
      <alignment horizontal="center" vertical="center" wrapText="1" readingOrder="1"/>
      <protection/>
    </xf>
    <xf numFmtId="49" fontId="1" fillId="0" borderId="10" xfId="0" applyNumberFormat="1" applyFont="1" applyFill="1" applyBorder="1" applyAlignment="1" applyProtection="1">
      <alignment horizontal="right" vertical="center" wrapText="1" readingOrder="1"/>
      <protection/>
    </xf>
    <xf numFmtId="4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 readingOrder="1"/>
      <protection/>
    </xf>
    <xf numFmtId="0" fontId="3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6" fillId="34" borderId="10" xfId="0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Font="1" applyAlignment="1">
      <alignment horizontal="center"/>
    </xf>
    <xf numFmtId="0" fontId="2" fillId="35" borderId="0" xfId="0" applyNumberFormat="1" applyFont="1" applyFill="1" applyBorder="1" applyAlignment="1" applyProtection="1">
      <alignment horizontal="center" vertical="center" readingOrder="1"/>
      <protection/>
    </xf>
    <xf numFmtId="0" fontId="11" fillId="0" borderId="0" xfId="0" applyNumberFormat="1" applyFont="1" applyFill="1" applyBorder="1" applyAlignment="1" applyProtection="1">
      <alignment horizontal="center" vertical="center" readingOrder="1"/>
      <protection/>
    </xf>
    <xf numFmtId="0" fontId="12" fillId="0" borderId="0" xfId="0" applyNumberFormat="1" applyFont="1" applyFill="1" applyBorder="1" applyAlignment="1" applyProtection="1">
      <alignment horizontal="center" vertical="center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C4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="120" zoomScaleNormal="120" zoomScalePageLayoutView="0" workbookViewId="0" topLeftCell="A98">
      <selection activeCell="G111" sqref="G111"/>
    </sheetView>
  </sheetViews>
  <sheetFormatPr defaultColWidth="9.140625" defaultRowHeight="12.75"/>
  <cols>
    <col min="1" max="1" width="5.140625" style="12" customWidth="1"/>
    <col min="2" max="2" width="10.140625" style="0" customWidth="1"/>
    <col min="3" max="3" width="15.421875" style="0" customWidth="1"/>
    <col min="4" max="4" width="6.140625" style="0" customWidth="1"/>
    <col min="5" max="5" width="9.140625" style="0" customWidth="1"/>
    <col min="6" max="6" width="5.57421875" style="0" customWidth="1"/>
    <col min="7" max="7" width="5.28125" style="35" customWidth="1"/>
    <col min="8" max="9" width="4.57421875" style="29" customWidth="1"/>
    <col min="10" max="10" width="6.421875" style="29" customWidth="1"/>
    <col min="11" max="11" width="5.28125" style="0" customWidth="1"/>
    <col min="12" max="12" width="6.140625" style="0" customWidth="1"/>
    <col min="13" max="13" width="14.7109375" style="0" customWidth="1"/>
  </cols>
  <sheetData>
    <row r="1" spans="1:13" ht="12.75">
      <c r="A1" s="20" t="s">
        <v>388</v>
      </c>
      <c r="B1" s="20"/>
      <c r="C1" s="20"/>
      <c r="D1" s="21"/>
      <c r="E1" s="22"/>
      <c r="F1" s="23"/>
      <c r="G1" s="34"/>
      <c r="H1" s="55" t="s">
        <v>389</v>
      </c>
      <c r="I1" s="55"/>
      <c r="J1" s="55"/>
      <c r="K1" s="55"/>
      <c r="L1" s="55"/>
      <c r="M1" s="55"/>
    </row>
    <row r="2" spans="1:13" ht="12.75">
      <c r="A2" s="20" t="s">
        <v>390</v>
      </c>
      <c r="B2" s="20"/>
      <c r="C2" s="20"/>
      <c r="D2" s="21"/>
      <c r="E2" s="22"/>
      <c r="F2" s="23"/>
      <c r="G2" s="34"/>
      <c r="H2" s="55" t="s">
        <v>391</v>
      </c>
      <c r="I2" s="55"/>
      <c r="J2" s="55"/>
      <c r="K2" s="55"/>
      <c r="L2" s="55"/>
      <c r="M2" s="55"/>
    </row>
    <row r="3" spans="1:13" ht="12.75">
      <c r="A3" s="20" t="s">
        <v>392</v>
      </c>
      <c r="B3" s="20"/>
      <c r="C3" s="20"/>
      <c r="D3" s="21"/>
      <c r="E3" s="22"/>
      <c r="F3" s="23"/>
      <c r="G3" s="34"/>
      <c r="H3" s="55" t="s">
        <v>392</v>
      </c>
      <c r="I3" s="55"/>
      <c r="J3" s="55"/>
      <c r="K3" s="55"/>
      <c r="L3" s="55"/>
      <c r="M3" s="55"/>
    </row>
    <row r="4" spans="1:3" ht="14.25" customHeight="1">
      <c r="A4" s="56"/>
      <c r="B4" s="56"/>
      <c r="C4" s="56"/>
    </row>
    <row r="5" spans="1:13" ht="27.75" customHeight="1">
      <c r="A5" s="57" t="s">
        <v>387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9.5" customHeight="1">
      <c r="A6" s="58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1" s="24" customFormat="1" ht="20.25" customHeight="1">
      <c r="A7" s="49" t="s">
        <v>1</v>
      </c>
      <c r="B7" s="49"/>
      <c r="C7" s="49"/>
      <c r="D7" s="49"/>
      <c r="E7" s="40" t="s">
        <v>394</v>
      </c>
      <c r="F7" s="40"/>
      <c r="G7" s="40"/>
      <c r="H7" s="40"/>
      <c r="I7" s="40"/>
      <c r="J7" s="40"/>
      <c r="K7" s="40"/>
    </row>
    <row r="8" spans="1:7" ht="16.5" customHeight="1">
      <c r="A8" s="50"/>
      <c r="B8" s="50"/>
      <c r="C8" s="51"/>
      <c r="D8" s="51"/>
      <c r="E8" s="51"/>
      <c r="F8" s="51"/>
      <c r="G8" s="36"/>
    </row>
    <row r="9" spans="1:13" ht="46.5" customHeight="1">
      <c r="A9" s="25" t="s">
        <v>376</v>
      </c>
      <c r="B9" s="26" t="s">
        <v>2</v>
      </c>
      <c r="C9" s="52" t="s">
        <v>3</v>
      </c>
      <c r="D9" s="52"/>
      <c r="E9" s="26" t="s">
        <v>4</v>
      </c>
      <c r="F9" s="27" t="s">
        <v>5</v>
      </c>
      <c r="G9" s="41" t="s">
        <v>383</v>
      </c>
      <c r="H9" s="42" t="s">
        <v>379</v>
      </c>
      <c r="I9" s="42" t="s">
        <v>380</v>
      </c>
      <c r="J9" s="42" t="s">
        <v>381</v>
      </c>
      <c r="K9" s="43" t="s">
        <v>382</v>
      </c>
      <c r="L9" s="43" t="s">
        <v>378</v>
      </c>
      <c r="M9" s="26" t="s">
        <v>375</v>
      </c>
    </row>
    <row r="10" spans="1:13" ht="18" customHeight="1">
      <c r="A10" s="46" t="s">
        <v>12</v>
      </c>
      <c r="B10" s="2">
        <v>1607050010</v>
      </c>
      <c r="C10" s="18" t="s">
        <v>384</v>
      </c>
      <c r="D10" s="3" t="s">
        <v>15</v>
      </c>
      <c r="E10" s="44">
        <v>35850</v>
      </c>
      <c r="F10" s="4" t="s">
        <v>146</v>
      </c>
      <c r="G10" s="37">
        <f>H10*10%+I10*30%+L10*60%</f>
        <v>9.1785</v>
      </c>
      <c r="H10" s="28">
        <v>9</v>
      </c>
      <c r="I10" s="30">
        <v>9</v>
      </c>
      <c r="J10" s="28">
        <v>9.33</v>
      </c>
      <c r="K10" s="28">
        <v>9.2</v>
      </c>
      <c r="L10" s="39">
        <f aca="true" t="shared" si="0" ref="L10:L41">(J10*3+K10)/4</f>
        <v>9.2975</v>
      </c>
      <c r="M10" s="1"/>
    </row>
    <row r="11" spans="1:13" ht="18" customHeight="1">
      <c r="A11" s="46" t="s">
        <v>18</v>
      </c>
      <c r="B11" s="2" t="s">
        <v>225</v>
      </c>
      <c r="C11" s="18" t="s">
        <v>226</v>
      </c>
      <c r="D11" s="3" t="s">
        <v>227</v>
      </c>
      <c r="E11" s="2" t="s">
        <v>228</v>
      </c>
      <c r="F11" s="4" t="s">
        <v>229</v>
      </c>
      <c r="G11" s="37">
        <f>H11*10%+I11*30%+L11*60%</f>
        <v>7.776999999999999</v>
      </c>
      <c r="H11" s="28">
        <v>8.5</v>
      </c>
      <c r="I11" s="28">
        <v>8.5</v>
      </c>
      <c r="J11" s="28">
        <v>7.46</v>
      </c>
      <c r="K11" s="28">
        <v>6.8</v>
      </c>
      <c r="L11" s="39">
        <f t="shared" si="0"/>
        <v>7.295</v>
      </c>
      <c r="M11" s="1"/>
    </row>
    <row r="12" spans="1:13" ht="18" customHeight="1">
      <c r="A12" s="46" t="s">
        <v>23</v>
      </c>
      <c r="B12" s="2" t="s">
        <v>136</v>
      </c>
      <c r="C12" s="18" t="s">
        <v>137</v>
      </c>
      <c r="D12" s="3" t="s">
        <v>15</v>
      </c>
      <c r="E12" s="2" t="s">
        <v>138</v>
      </c>
      <c r="F12" s="4" t="s">
        <v>139</v>
      </c>
      <c r="G12" s="37">
        <f>H12*10%+I12*30%+L12*60%</f>
        <v>6.452</v>
      </c>
      <c r="H12" s="28">
        <v>8</v>
      </c>
      <c r="I12" s="28">
        <v>5.6</v>
      </c>
      <c r="J12" s="28">
        <v>6.46</v>
      </c>
      <c r="K12" s="28">
        <v>7.1</v>
      </c>
      <c r="L12" s="39">
        <f t="shared" si="0"/>
        <v>6.619999999999999</v>
      </c>
      <c r="M12" s="1"/>
    </row>
    <row r="13" spans="1:13" ht="18" customHeight="1">
      <c r="A13" s="46" t="s">
        <v>27</v>
      </c>
      <c r="B13" s="2" t="s">
        <v>13</v>
      </c>
      <c r="C13" s="18" t="s">
        <v>14</v>
      </c>
      <c r="D13" s="3" t="s">
        <v>15</v>
      </c>
      <c r="E13" s="2" t="s">
        <v>16</v>
      </c>
      <c r="F13" s="4" t="s">
        <v>17</v>
      </c>
      <c r="G13" s="37">
        <f>H13*10%+I13*30%+L13*60%</f>
        <v>6.6884999999999994</v>
      </c>
      <c r="H13" s="28">
        <v>9</v>
      </c>
      <c r="I13" s="28">
        <v>6.5</v>
      </c>
      <c r="J13" s="28">
        <v>6.93</v>
      </c>
      <c r="K13" s="28">
        <v>4.8</v>
      </c>
      <c r="L13" s="39">
        <f t="shared" si="0"/>
        <v>6.3975</v>
      </c>
      <c r="M13" s="1"/>
    </row>
    <row r="14" spans="1:13" ht="18" customHeight="1">
      <c r="A14" s="46" t="s">
        <v>32</v>
      </c>
      <c r="B14" s="2" t="s">
        <v>140</v>
      </c>
      <c r="C14" s="18" t="s">
        <v>141</v>
      </c>
      <c r="D14" s="3" t="s">
        <v>15</v>
      </c>
      <c r="E14" s="2" t="s">
        <v>142</v>
      </c>
      <c r="F14" s="4" t="s">
        <v>22</v>
      </c>
      <c r="G14" s="37">
        <f>H14*10%+I14*30%+L14*60%</f>
        <v>7.38</v>
      </c>
      <c r="H14" s="28">
        <v>7.5</v>
      </c>
      <c r="I14" s="28">
        <v>7.8</v>
      </c>
      <c r="J14" s="28">
        <v>7.4</v>
      </c>
      <c r="K14" s="28">
        <v>6.4</v>
      </c>
      <c r="L14" s="39">
        <f t="shared" si="0"/>
        <v>7.15</v>
      </c>
      <c r="M14" s="1"/>
    </row>
    <row r="15" spans="1:13" ht="18" customHeight="1">
      <c r="A15" s="46" t="s">
        <v>37</v>
      </c>
      <c r="B15" s="2" t="s">
        <v>313</v>
      </c>
      <c r="C15" s="18" t="s">
        <v>314</v>
      </c>
      <c r="D15" s="3" t="s">
        <v>15</v>
      </c>
      <c r="E15" s="2" t="s">
        <v>315</v>
      </c>
      <c r="F15" s="4" t="s">
        <v>229</v>
      </c>
      <c r="G15" s="37">
        <v>0</v>
      </c>
      <c r="H15" s="39" t="s">
        <v>393</v>
      </c>
      <c r="I15" s="39" t="s">
        <v>393</v>
      </c>
      <c r="J15" s="39" t="s">
        <v>393</v>
      </c>
      <c r="K15" s="39" t="s">
        <v>393</v>
      </c>
      <c r="L15" s="39" t="e">
        <f t="shared" si="0"/>
        <v>#VALUE!</v>
      </c>
      <c r="M15" s="1" t="s">
        <v>386</v>
      </c>
    </row>
    <row r="16" spans="1:13" ht="18" customHeight="1">
      <c r="A16" s="46" t="s">
        <v>42</v>
      </c>
      <c r="B16" s="2" t="s">
        <v>19</v>
      </c>
      <c r="C16" s="18" t="s">
        <v>20</v>
      </c>
      <c r="D16" s="3" t="s">
        <v>15</v>
      </c>
      <c r="E16" s="2" t="s">
        <v>21</v>
      </c>
      <c r="F16" s="4" t="s">
        <v>22</v>
      </c>
      <c r="G16" s="37">
        <f aca="true" t="shared" si="1" ref="G16:G47">H16*10%+I16*30%+L16*60%</f>
        <v>7.595</v>
      </c>
      <c r="H16" s="28">
        <v>8</v>
      </c>
      <c r="I16" s="28">
        <v>6.5</v>
      </c>
      <c r="J16" s="28">
        <v>8.2</v>
      </c>
      <c r="K16" s="28">
        <v>7.7</v>
      </c>
      <c r="L16" s="39">
        <f t="shared" si="0"/>
        <v>8.075</v>
      </c>
      <c r="M16" s="1"/>
    </row>
    <row r="17" spans="1:13" ht="18" customHeight="1">
      <c r="A17" s="46" t="s">
        <v>47</v>
      </c>
      <c r="B17" s="2" t="s">
        <v>143</v>
      </c>
      <c r="C17" s="18" t="s">
        <v>144</v>
      </c>
      <c r="D17" s="3" t="s">
        <v>15</v>
      </c>
      <c r="E17" s="2" t="s">
        <v>145</v>
      </c>
      <c r="F17" s="4" t="s">
        <v>146</v>
      </c>
      <c r="G17" s="37">
        <f t="shared" si="1"/>
        <v>6.897</v>
      </c>
      <c r="H17" s="28">
        <v>9</v>
      </c>
      <c r="I17" s="28">
        <v>6</v>
      </c>
      <c r="J17" s="28">
        <v>7.26</v>
      </c>
      <c r="K17" s="28">
        <v>6.2</v>
      </c>
      <c r="L17" s="39">
        <f t="shared" si="0"/>
        <v>6.995</v>
      </c>
      <c r="M17" s="1"/>
    </row>
    <row r="18" spans="1:13" ht="18" customHeight="1">
      <c r="A18" s="46" t="s">
        <v>52</v>
      </c>
      <c r="B18" s="2" t="s">
        <v>147</v>
      </c>
      <c r="C18" s="18" t="s">
        <v>148</v>
      </c>
      <c r="D18" s="3" t="s">
        <v>15</v>
      </c>
      <c r="E18" s="2" t="s">
        <v>149</v>
      </c>
      <c r="F18" s="4" t="s">
        <v>139</v>
      </c>
      <c r="G18" s="37">
        <f t="shared" si="1"/>
        <v>6.97</v>
      </c>
      <c r="H18" s="28">
        <v>7</v>
      </c>
      <c r="I18" s="28">
        <v>6.6</v>
      </c>
      <c r="J18" s="28">
        <v>7</v>
      </c>
      <c r="K18" s="28">
        <v>7.6</v>
      </c>
      <c r="L18" s="39">
        <f t="shared" si="0"/>
        <v>7.15</v>
      </c>
      <c r="M18" s="1"/>
    </row>
    <row r="19" spans="1:13" ht="18" customHeight="1">
      <c r="A19" s="46" t="s">
        <v>6</v>
      </c>
      <c r="B19" s="2" t="s">
        <v>150</v>
      </c>
      <c r="C19" s="18" t="s">
        <v>151</v>
      </c>
      <c r="D19" s="3" t="s">
        <v>15</v>
      </c>
      <c r="E19" s="2" t="s">
        <v>152</v>
      </c>
      <c r="F19" s="4" t="s">
        <v>139</v>
      </c>
      <c r="G19" s="37">
        <f t="shared" si="1"/>
        <v>6.944999999999999</v>
      </c>
      <c r="H19" s="28">
        <v>9</v>
      </c>
      <c r="I19" s="28">
        <v>6.6</v>
      </c>
      <c r="J19" s="28">
        <v>6.8</v>
      </c>
      <c r="K19" s="28">
        <v>6.7</v>
      </c>
      <c r="L19" s="39">
        <f t="shared" si="0"/>
        <v>6.7749999999999995</v>
      </c>
      <c r="M19" s="1"/>
    </row>
    <row r="20" spans="1:13" ht="18" customHeight="1">
      <c r="A20" s="46" t="s">
        <v>7</v>
      </c>
      <c r="B20" s="2" t="s">
        <v>24</v>
      </c>
      <c r="C20" s="18" t="s">
        <v>25</v>
      </c>
      <c r="D20" s="3" t="s">
        <v>15</v>
      </c>
      <c r="E20" s="2" t="s">
        <v>26</v>
      </c>
      <c r="F20" s="4" t="s">
        <v>22</v>
      </c>
      <c r="G20" s="37">
        <f t="shared" si="1"/>
        <v>6.633</v>
      </c>
      <c r="H20" s="28">
        <v>7.5</v>
      </c>
      <c r="I20" s="28">
        <v>5.17</v>
      </c>
      <c r="J20" s="28">
        <v>6.66</v>
      </c>
      <c r="K20" s="28">
        <v>8.9</v>
      </c>
      <c r="L20" s="39">
        <f t="shared" si="0"/>
        <v>7.220000000000001</v>
      </c>
      <c r="M20" s="1"/>
    </row>
    <row r="21" spans="1:13" ht="18" customHeight="1">
      <c r="A21" s="46" t="s">
        <v>8</v>
      </c>
      <c r="B21" s="2" t="s">
        <v>316</v>
      </c>
      <c r="C21" s="18" t="s">
        <v>317</v>
      </c>
      <c r="D21" s="3" t="s">
        <v>15</v>
      </c>
      <c r="E21" s="2" t="s">
        <v>318</v>
      </c>
      <c r="F21" s="4" t="s">
        <v>146</v>
      </c>
      <c r="G21" s="37">
        <f t="shared" si="1"/>
        <v>6.297499999999999</v>
      </c>
      <c r="H21" s="28">
        <v>8</v>
      </c>
      <c r="I21" s="28">
        <v>6.08</v>
      </c>
      <c r="J21" s="28">
        <v>5.93</v>
      </c>
      <c r="K21" s="28">
        <v>6.7</v>
      </c>
      <c r="L21" s="39">
        <f t="shared" si="0"/>
        <v>6.1225</v>
      </c>
      <c r="M21" s="1"/>
    </row>
    <row r="22" spans="1:13" ht="18" customHeight="1">
      <c r="A22" s="46" t="s">
        <v>9</v>
      </c>
      <c r="B22" s="2" t="s">
        <v>230</v>
      </c>
      <c r="C22" s="18" t="s">
        <v>231</v>
      </c>
      <c r="D22" s="3" t="s">
        <v>15</v>
      </c>
      <c r="E22" s="2" t="s">
        <v>232</v>
      </c>
      <c r="F22" s="4" t="s">
        <v>229</v>
      </c>
      <c r="G22" s="37">
        <f t="shared" si="1"/>
        <v>7.436</v>
      </c>
      <c r="H22" s="28">
        <v>8</v>
      </c>
      <c r="I22" s="28">
        <v>7.08</v>
      </c>
      <c r="J22" s="28">
        <v>7.66</v>
      </c>
      <c r="K22" s="28">
        <v>7.1</v>
      </c>
      <c r="L22" s="39">
        <f t="shared" si="0"/>
        <v>7.52</v>
      </c>
      <c r="M22" s="1"/>
    </row>
    <row r="23" spans="1:13" ht="18" customHeight="1">
      <c r="A23" s="46" t="s">
        <v>10</v>
      </c>
      <c r="B23" s="2" t="s">
        <v>233</v>
      </c>
      <c r="C23" s="18" t="s">
        <v>234</v>
      </c>
      <c r="D23" s="3" t="s">
        <v>15</v>
      </c>
      <c r="E23" s="2" t="s">
        <v>235</v>
      </c>
      <c r="F23" s="4" t="s">
        <v>229</v>
      </c>
      <c r="G23" s="37">
        <f t="shared" si="1"/>
        <v>7.7885</v>
      </c>
      <c r="H23" s="28">
        <v>8</v>
      </c>
      <c r="I23" s="28">
        <v>8.5</v>
      </c>
      <c r="J23" s="28">
        <v>7.73</v>
      </c>
      <c r="K23" s="28">
        <v>6.4</v>
      </c>
      <c r="L23" s="39">
        <f t="shared" si="0"/>
        <v>7.397500000000001</v>
      </c>
      <c r="M23" s="1"/>
    </row>
    <row r="24" spans="1:13" ht="18" customHeight="1">
      <c r="A24" s="46" t="s">
        <v>11</v>
      </c>
      <c r="B24" s="2" t="s">
        <v>153</v>
      </c>
      <c r="C24" s="18" t="s">
        <v>154</v>
      </c>
      <c r="D24" s="3" t="s">
        <v>15</v>
      </c>
      <c r="E24" s="2" t="s">
        <v>155</v>
      </c>
      <c r="F24" s="4" t="s">
        <v>139</v>
      </c>
      <c r="G24" s="37">
        <f t="shared" si="1"/>
        <v>6.8385</v>
      </c>
      <c r="H24" s="28">
        <v>9</v>
      </c>
      <c r="I24" s="28">
        <v>6.75</v>
      </c>
      <c r="J24" s="28">
        <v>5.93</v>
      </c>
      <c r="K24" s="28">
        <v>8.3</v>
      </c>
      <c r="L24" s="39">
        <f t="shared" si="0"/>
        <v>6.5225</v>
      </c>
      <c r="M24" s="1"/>
    </row>
    <row r="25" spans="1:13" ht="18" customHeight="1">
      <c r="A25" s="46" t="s">
        <v>79</v>
      </c>
      <c r="B25" s="2" t="s">
        <v>236</v>
      </c>
      <c r="C25" s="18" t="s">
        <v>237</v>
      </c>
      <c r="D25" s="3" t="s">
        <v>158</v>
      </c>
      <c r="E25" s="2" t="s">
        <v>238</v>
      </c>
      <c r="F25" s="4" t="s">
        <v>17</v>
      </c>
      <c r="G25" s="37">
        <f t="shared" si="1"/>
        <v>7.917999999999999</v>
      </c>
      <c r="H25" s="28">
        <v>8.5</v>
      </c>
      <c r="I25" s="28">
        <v>7.91</v>
      </c>
      <c r="J25" s="28">
        <v>7.8</v>
      </c>
      <c r="K25" s="28">
        <v>7.9</v>
      </c>
      <c r="L25" s="39">
        <f t="shared" si="0"/>
        <v>7.824999999999999</v>
      </c>
      <c r="M25" s="1"/>
    </row>
    <row r="26" spans="1:13" ht="18" customHeight="1">
      <c r="A26" s="46" t="s">
        <v>84</v>
      </c>
      <c r="B26" s="2" t="s">
        <v>156</v>
      </c>
      <c r="C26" s="18" t="s">
        <v>157</v>
      </c>
      <c r="D26" s="3" t="s">
        <v>158</v>
      </c>
      <c r="E26" s="2" t="s">
        <v>159</v>
      </c>
      <c r="F26" s="4" t="s">
        <v>22</v>
      </c>
      <c r="G26" s="37">
        <f t="shared" si="1"/>
        <v>6.244999999999999</v>
      </c>
      <c r="H26" s="28">
        <v>6.5</v>
      </c>
      <c r="I26" s="28">
        <v>7.3</v>
      </c>
      <c r="J26" s="28">
        <v>6</v>
      </c>
      <c r="K26" s="28">
        <v>4.7</v>
      </c>
      <c r="L26" s="39">
        <f t="shared" si="0"/>
        <v>5.675</v>
      </c>
      <c r="M26" s="1"/>
    </row>
    <row r="27" spans="1:13" ht="18" customHeight="1">
      <c r="A27" s="46" t="s">
        <v>89</v>
      </c>
      <c r="B27" s="2" t="s">
        <v>319</v>
      </c>
      <c r="C27" s="18" t="s">
        <v>320</v>
      </c>
      <c r="D27" s="3" t="s">
        <v>321</v>
      </c>
      <c r="E27" s="2" t="s">
        <v>322</v>
      </c>
      <c r="F27" s="4" t="s">
        <v>146</v>
      </c>
      <c r="G27" s="37">
        <f t="shared" si="1"/>
        <v>7.8085</v>
      </c>
      <c r="H27" s="28">
        <v>8.5</v>
      </c>
      <c r="I27" s="28">
        <v>8.25</v>
      </c>
      <c r="J27" s="28">
        <v>7.53</v>
      </c>
      <c r="K27" s="28">
        <v>7.3</v>
      </c>
      <c r="L27" s="39">
        <f t="shared" si="0"/>
        <v>7.4725</v>
      </c>
      <c r="M27" s="1"/>
    </row>
    <row r="28" spans="1:13" ht="18" customHeight="1">
      <c r="A28" s="46" t="s">
        <v>94</v>
      </c>
      <c r="B28" s="2" t="s">
        <v>239</v>
      </c>
      <c r="C28" s="18" t="s">
        <v>240</v>
      </c>
      <c r="D28" s="3" t="s">
        <v>162</v>
      </c>
      <c r="E28" s="2" t="s">
        <v>241</v>
      </c>
      <c r="F28" s="4" t="s">
        <v>229</v>
      </c>
      <c r="G28" s="37">
        <f t="shared" si="1"/>
        <v>7.344999999999999</v>
      </c>
      <c r="H28" s="28">
        <v>7</v>
      </c>
      <c r="I28" s="28">
        <v>9</v>
      </c>
      <c r="J28" s="28">
        <v>6.8</v>
      </c>
      <c r="K28" s="28">
        <v>5.9</v>
      </c>
      <c r="L28" s="39">
        <f t="shared" si="0"/>
        <v>6.574999999999999</v>
      </c>
      <c r="M28" s="1"/>
    </row>
    <row r="29" spans="1:13" ht="18" customHeight="1">
      <c r="A29" s="46" t="s">
        <v>99</v>
      </c>
      <c r="B29" s="2" t="s">
        <v>160</v>
      </c>
      <c r="C29" s="18" t="s">
        <v>161</v>
      </c>
      <c r="D29" s="3" t="s">
        <v>162</v>
      </c>
      <c r="E29" s="2" t="s">
        <v>163</v>
      </c>
      <c r="F29" s="4" t="s">
        <v>139</v>
      </c>
      <c r="G29" s="37">
        <f t="shared" si="1"/>
        <v>6.9335</v>
      </c>
      <c r="H29" s="28">
        <v>6.5</v>
      </c>
      <c r="I29" s="28">
        <v>8.25</v>
      </c>
      <c r="J29" s="28">
        <v>6.53</v>
      </c>
      <c r="K29" s="28">
        <v>5.8</v>
      </c>
      <c r="L29" s="39">
        <f t="shared" si="0"/>
        <v>6.3475</v>
      </c>
      <c r="M29" s="1"/>
    </row>
    <row r="30" spans="1:13" ht="18" customHeight="1">
      <c r="A30" s="46" t="s">
        <v>103</v>
      </c>
      <c r="B30" s="2" t="s">
        <v>164</v>
      </c>
      <c r="C30" s="18" t="s">
        <v>165</v>
      </c>
      <c r="D30" s="3" t="s">
        <v>30</v>
      </c>
      <c r="E30" s="2" t="s">
        <v>21</v>
      </c>
      <c r="F30" s="4" t="s">
        <v>146</v>
      </c>
      <c r="G30" s="37">
        <f t="shared" si="1"/>
        <v>6.575</v>
      </c>
      <c r="H30" s="28">
        <v>8</v>
      </c>
      <c r="I30" s="28">
        <v>5.5</v>
      </c>
      <c r="J30" s="28">
        <v>7.2</v>
      </c>
      <c r="K30" s="28">
        <v>5.9</v>
      </c>
      <c r="L30" s="39">
        <f t="shared" si="0"/>
        <v>6.875</v>
      </c>
      <c r="M30" s="1"/>
    </row>
    <row r="31" spans="1:13" ht="18" customHeight="1">
      <c r="A31" s="46" t="s">
        <v>108</v>
      </c>
      <c r="B31" s="2" t="s">
        <v>166</v>
      </c>
      <c r="C31" s="18" t="s">
        <v>167</v>
      </c>
      <c r="D31" s="3" t="s">
        <v>30</v>
      </c>
      <c r="E31" s="2" t="s">
        <v>74</v>
      </c>
      <c r="F31" s="4" t="s">
        <v>139</v>
      </c>
      <c r="G31" s="37">
        <f t="shared" si="1"/>
        <v>7.292</v>
      </c>
      <c r="H31" s="28">
        <v>8</v>
      </c>
      <c r="I31" s="28">
        <v>7.2</v>
      </c>
      <c r="J31" s="28">
        <v>6.86</v>
      </c>
      <c r="K31" s="28">
        <v>8.3</v>
      </c>
      <c r="L31" s="39">
        <f t="shared" si="0"/>
        <v>7.220000000000001</v>
      </c>
      <c r="M31" s="1"/>
    </row>
    <row r="32" spans="1:13" ht="18" customHeight="1">
      <c r="A32" s="46" t="s">
        <v>113</v>
      </c>
      <c r="B32" s="2" t="s">
        <v>28</v>
      </c>
      <c r="C32" s="18" t="s">
        <v>29</v>
      </c>
      <c r="D32" s="3" t="s">
        <v>30</v>
      </c>
      <c r="E32" s="2" t="s">
        <v>31</v>
      </c>
      <c r="F32" s="4" t="s">
        <v>17</v>
      </c>
      <c r="G32" s="37">
        <f t="shared" si="1"/>
        <v>7.2035</v>
      </c>
      <c r="H32" s="28">
        <v>8</v>
      </c>
      <c r="I32" s="28">
        <v>8.25</v>
      </c>
      <c r="J32" s="28">
        <v>6.73</v>
      </c>
      <c r="K32" s="28">
        <v>6</v>
      </c>
      <c r="L32" s="39">
        <f t="shared" si="0"/>
        <v>6.5475</v>
      </c>
      <c r="M32" s="1"/>
    </row>
    <row r="33" spans="1:13" ht="18" customHeight="1">
      <c r="A33" s="46" t="s">
        <v>118</v>
      </c>
      <c r="B33" s="2" t="s">
        <v>33</v>
      </c>
      <c r="C33" s="18" t="s">
        <v>34</v>
      </c>
      <c r="D33" s="3" t="s">
        <v>35</v>
      </c>
      <c r="E33" s="2" t="s">
        <v>36</v>
      </c>
      <c r="F33" s="4" t="s">
        <v>17</v>
      </c>
      <c r="G33" s="37">
        <f t="shared" si="1"/>
        <v>6.5835</v>
      </c>
      <c r="H33" s="28">
        <v>7.5</v>
      </c>
      <c r="I33" s="28">
        <v>6.5</v>
      </c>
      <c r="J33" s="28">
        <v>6.73</v>
      </c>
      <c r="K33" s="28">
        <v>5.7</v>
      </c>
      <c r="L33" s="39">
        <f t="shared" si="0"/>
        <v>6.4725</v>
      </c>
      <c r="M33" s="1"/>
    </row>
    <row r="34" spans="1:13" ht="18" customHeight="1">
      <c r="A34" s="46" t="s">
        <v>122</v>
      </c>
      <c r="B34" s="2" t="s">
        <v>323</v>
      </c>
      <c r="C34" s="18" t="s">
        <v>324</v>
      </c>
      <c r="D34" s="3" t="s">
        <v>40</v>
      </c>
      <c r="E34" s="2" t="s">
        <v>325</v>
      </c>
      <c r="F34" s="4" t="s">
        <v>146</v>
      </c>
      <c r="G34" s="37">
        <f t="shared" si="1"/>
        <v>8.812</v>
      </c>
      <c r="H34" s="28">
        <v>8.5</v>
      </c>
      <c r="I34" s="28">
        <v>8.5</v>
      </c>
      <c r="J34" s="28">
        <v>9.06</v>
      </c>
      <c r="K34" s="28">
        <v>8.9</v>
      </c>
      <c r="L34" s="39">
        <f t="shared" si="0"/>
        <v>9.02</v>
      </c>
      <c r="M34" s="1"/>
    </row>
    <row r="35" spans="1:13" ht="18" customHeight="1">
      <c r="A35" s="46" t="s">
        <v>126</v>
      </c>
      <c r="B35" s="2" t="s">
        <v>38</v>
      </c>
      <c r="C35" s="18" t="s">
        <v>39</v>
      </c>
      <c r="D35" s="3" t="s">
        <v>40</v>
      </c>
      <c r="E35" s="2" t="s">
        <v>41</v>
      </c>
      <c r="F35" s="4" t="s">
        <v>22</v>
      </c>
      <c r="G35" s="37">
        <f t="shared" si="1"/>
        <v>7.050000000000001</v>
      </c>
      <c r="H35" s="28">
        <v>7.5</v>
      </c>
      <c r="I35" s="28">
        <v>6.75</v>
      </c>
      <c r="J35" s="28">
        <v>7.4</v>
      </c>
      <c r="K35" s="28">
        <v>6.3</v>
      </c>
      <c r="L35" s="39">
        <f t="shared" si="0"/>
        <v>7.125000000000001</v>
      </c>
      <c r="M35" s="1"/>
    </row>
    <row r="36" spans="1:13" ht="18" customHeight="1">
      <c r="A36" s="46" t="s">
        <v>131</v>
      </c>
      <c r="B36" s="2" t="s">
        <v>168</v>
      </c>
      <c r="C36" s="18" t="s">
        <v>169</v>
      </c>
      <c r="D36" s="3" t="s">
        <v>170</v>
      </c>
      <c r="E36" s="2" t="s">
        <v>171</v>
      </c>
      <c r="F36" s="4" t="s">
        <v>139</v>
      </c>
      <c r="G36" s="37">
        <f t="shared" si="1"/>
        <v>7.252</v>
      </c>
      <c r="H36" s="28">
        <v>7</v>
      </c>
      <c r="I36" s="28">
        <v>7.25</v>
      </c>
      <c r="J36" s="28">
        <v>6.86</v>
      </c>
      <c r="K36" s="28">
        <v>8.6</v>
      </c>
      <c r="L36" s="39">
        <f t="shared" si="0"/>
        <v>7.295</v>
      </c>
      <c r="M36" s="1"/>
    </row>
    <row r="37" spans="1:13" ht="15" customHeight="1">
      <c r="A37" s="46" t="s">
        <v>308</v>
      </c>
      <c r="B37" s="2" t="s">
        <v>242</v>
      </c>
      <c r="C37" s="18" t="s">
        <v>243</v>
      </c>
      <c r="D37" s="3" t="s">
        <v>170</v>
      </c>
      <c r="E37" s="2" t="s">
        <v>244</v>
      </c>
      <c r="F37" s="4" t="s">
        <v>17</v>
      </c>
      <c r="G37" s="37">
        <f t="shared" si="1"/>
        <v>7.5435</v>
      </c>
      <c r="H37" s="28">
        <v>9</v>
      </c>
      <c r="I37" s="28">
        <v>6.5</v>
      </c>
      <c r="J37" s="28">
        <v>7.73</v>
      </c>
      <c r="K37" s="28">
        <v>8.1</v>
      </c>
      <c r="L37" s="39">
        <f t="shared" si="0"/>
        <v>7.8225</v>
      </c>
      <c r="M37" s="1"/>
    </row>
    <row r="38" spans="1:13" ht="15" customHeight="1">
      <c r="A38" s="46" t="s">
        <v>395</v>
      </c>
      <c r="B38" s="2" t="s">
        <v>326</v>
      </c>
      <c r="C38" s="18" t="s">
        <v>327</v>
      </c>
      <c r="D38" s="3" t="s">
        <v>170</v>
      </c>
      <c r="E38" s="2" t="s">
        <v>328</v>
      </c>
      <c r="F38" s="4" t="s">
        <v>146</v>
      </c>
      <c r="G38" s="37">
        <f t="shared" si="1"/>
        <v>7.8735</v>
      </c>
      <c r="H38" s="28">
        <v>9</v>
      </c>
      <c r="I38" s="28">
        <v>8</v>
      </c>
      <c r="J38" s="28">
        <v>7.53</v>
      </c>
      <c r="K38" s="28">
        <v>7.9</v>
      </c>
      <c r="L38" s="39">
        <f t="shared" si="0"/>
        <v>7.6225000000000005</v>
      </c>
      <c r="M38" s="1"/>
    </row>
    <row r="39" spans="1:13" ht="15" customHeight="1">
      <c r="A39" s="46" t="s">
        <v>396</v>
      </c>
      <c r="B39" s="2" t="s">
        <v>245</v>
      </c>
      <c r="C39" s="18" t="s">
        <v>246</v>
      </c>
      <c r="D39" s="3" t="s">
        <v>170</v>
      </c>
      <c r="E39" s="2" t="s">
        <v>247</v>
      </c>
      <c r="F39" s="4" t="s">
        <v>229</v>
      </c>
      <c r="G39" s="37">
        <f t="shared" si="1"/>
        <v>7.539</v>
      </c>
      <c r="H39" s="28">
        <v>9</v>
      </c>
      <c r="I39" s="28">
        <v>7.58</v>
      </c>
      <c r="J39" s="28">
        <v>7.2</v>
      </c>
      <c r="K39" s="28">
        <v>7.5</v>
      </c>
      <c r="L39" s="39">
        <f t="shared" si="0"/>
        <v>7.275</v>
      </c>
      <c r="M39" s="1"/>
    </row>
    <row r="40" spans="1:13" ht="15" customHeight="1">
      <c r="A40" s="46" t="s">
        <v>397</v>
      </c>
      <c r="B40" s="2" t="s">
        <v>172</v>
      </c>
      <c r="C40" s="18" t="s">
        <v>173</v>
      </c>
      <c r="D40" s="3" t="s">
        <v>170</v>
      </c>
      <c r="E40" s="2" t="s">
        <v>174</v>
      </c>
      <c r="F40" s="4" t="s">
        <v>139</v>
      </c>
      <c r="G40" s="37">
        <f t="shared" si="1"/>
        <v>6.757</v>
      </c>
      <c r="H40" s="28">
        <v>7</v>
      </c>
      <c r="I40" s="28">
        <v>6.5</v>
      </c>
      <c r="J40" s="28">
        <v>7.06</v>
      </c>
      <c r="K40" s="28">
        <v>6.2</v>
      </c>
      <c r="L40" s="39">
        <f t="shared" si="0"/>
        <v>6.845</v>
      </c>
      <c r="M40" s="1"/>
    </row>
    <row r="41" spans="1:13" ht="15" customHeight="1">
      <c r="A41" s="46" t="s">
        <v>398</v>
      </c>
      <c r="B41" s="2" t="s">
        <v>43</v>
      </c>
      <c r="C41" s="18" t="s">
        <v>44</v>
      </c>
      <c r="D41" s="3" t="s">
        <v>45</v>
      </c>
      <c r="E41" s="2" t="s">
        <v>46</v>
      </c>
      <c r="F41" s="4" t="s">
        <v>22</v>
      </c>
      <c r="G41" s="37">
        <f t="shared" si="1"/>
        <v>7.056</v>
      </c>
      <c r="H41" s="28">
        <v>7.5</v>
      </c>
      <c r="I41" s="28">
        <v>6.58</v>
      </c>
      <c r="J41" s="28">
        <v>7.86</v>
      </c>
      <c r="K41" s="28">
        <v>5.3</v>
      </c>
      <c r="L41" s="39">
        <f t="shared" si="0"/>
        <v>7.220000000000001</v>
      </c>
      <c r="M41" s="1"/>
    </row>
    <row r="42" spans="1:13" ht="15" customHeight="1">
      <c r="A42" s="46" t="s">
        <v>399</v>
      </c>
      <c r="B42" s="2" t="s">
        <v>175</v>
      </c>
      <c r="C42" s="18" t="s">
        <v>176</v>
      </c>
      <c r="D42" s="3" t="s">
        <v>45</v>
      </c>
      <c r="E42" s="2" t="s">
        <v>177</v>
      </c>
      <c r="F42" s="4" t="s">
        <v>139</v>
      </c>
      <c r="G42" s="37">
        <f t="shared" si="1"/>
        <v>6.573499999999999</v>
      </c>
      <c r="H42" s="28">
        <v>8</v>
      </c>
      <c r="I42" s="28">
        <v>7.1</v>
      </c>
      <c r="J42" s="28">
        <v>6.13</v>
      </c>
      <c r="K42" s="28">
        <v>5.9</v>
      </c>
      <c r="L42" s="39">
        <f aca="true" t="shared" si="2" ref="L42:L73">(J42*3+K42)/4</f>
        <v>6.0725</v>
      </c>
      <c r="M42" s="1"/>
    </row>
    <row r="43" spans="1:13" ht="15" customHeight="1">
      <c r="A43" s="46" t="s">
        <v>400</v>
      </c>
      <c r="B43" s="2" t="s">
        <v>248</v>
      </c>
      <c r="C43" s="18" t="s">
        <v>249</v>
      </c>
      <c r="D43" s="3" t="s">
        <v>45</v>
      </c>
      <c r="E43" s="2" t="s">
        <v>250</v>
      </c>
      <c r="F43" s="4" t="s">
        <v>17</v>
      </c>
      <c r="G43" s="37">
        <f t="shared" si="1"/>
        <v>7.5329999999999995</v>
      </c>
      <c r="H43" s="28">
        <v>9</v>
      </c>
      <c r="I43" s="28">
        <v>7.16</v>
      </c>
      <c r="J43" s="28">
        <v>7.6</v>
      </c>
      <c r="K43" s="28">
        <v>7.1</v>
      </c>
      <c r="L43" s="39">
        <f t="shared" si="2"/>
        <v>7.475</v>
      </c>
      <c r="M43" s="1"/>
    </row>
    <row r="44" spans="1:13" ht="15" customHeight="1">
      <c r="A44" s="46" t="s">
        <v>401</v>
      </c>
      <c r="B44" s="2" t="s">
        <v>48</v>
      </c>
      <c r="C44" s="18" t="s">
        <v>49</v>
      </c>
      <c r="D44" s="3" t="s">
        <v>50</v>
      </c>
      <c r="E44" s="2" t="s">
        <v>51</v>
      </c>
      <c r="F44" s="4" t="s">
        <v>17</v>
      </c>
      <c r="G44" s="37">
        <f t="shared" si="1"/>
        <v>7.3095</v>
      </c>
      <c r="H44" s="28">
        <v>9</v>
      </c>
      <c r="I44" s="28">
        <v>6.42</v>
      </c>
      <c r="J44" s="28">
        <v>7.53</v>
      </c>
      <c r="K44" s="28">
        <v>7.3</v>
      </c>
      <c r="L44" s="39">
        <f t="shared" si="2"/>
        <v>7.4725</v>
      </c>
      <c r="M44" s="1"/>
    </row>
    <row r="45" spans="1:13" ht="15" customHeight="1">
      <c r="A45" s="46" t="s">
        <v>402</v>
      </c>
      <c r="B45" s="2" t="s">
        <v>329</v>
      </c>
      <c r="C45" s="18" t="s">
        <v>216</v>
      </c>
      <c r="D45" s="3" t="s">
        <v>50</v>
      </c>
      <c r="E45" s="2" t="s">
        <v>210</v>
      </c>
      <c r="F45" s="4" t="s">
        <v>146</v>
      </c>
      <c r="G45" s="37">
        <f t="shared" si="1"/>
        <v>7.3675</v>
      </c>
      <c r="H45" s="28">
        <v>8.5</v>
      </c>
      <c r="I45" s="28">
        <v>7.58</v>
      </c>
      <c r="J45" s="28">
        <v>7.13</v>
      </c>
      <c r="K45" s="28">
        <v>6.9</v>
      </c>
      <c r="L45" s="39">
        <f t="shared" si="2"/>
        <v>7.0725</v>
      </c>
      <c r="M45" s="1"/>
    </row>
    <row r="46" spans="1:13" ht="15" customHeight="1">
      <c r="A46" s="46" t="s">
        <v>403</v>
      </c>
      <c r="B46" s="2" t="s">
        <v>251</v>
      </c>
      <c r="C46" s="18" t="s">
        <v>216</v>
      </c>
      <c r="D46" s="3" t="s">
        <v>50</v>
      </c>
      <c r="E46" s="2" t="s">
        <v>252</v>
      </c>
      <c r="F46" s="4" t="s">
        <v>229</v>
      </c>
      <c r="G46" s="37">
        <f t="shared" si="1"/>
        <v>7.985999999999999</v>
      </c>
      <c r="H46" s="28">
        <v>9</v>
      </c>
      <c r="I46" s="28">
        <v>8.83</v>
      </c>
      <c r="J46" s="28">
        <v>7.46</v>
      </c>
      <c r="K46" s="28">
        <v>7.2</v>
      </c>
      <c r="L46" s="39">
        <f t="shared" si="2"/>
        <v>7.395</v>
      </c>
      <c r="M46" s="1"/>
    </row>
    <row r="47" spans="1:13" ht="15" customHeight="1">
      <c r="A47" s="46" t="s">
        <v>404</v>
      </c>
      <c r="B47" s="2" t="s">
        <v>178</v>
      </c>
      <c r="C47" s="18" t="s">
        <v>179</v>
      </c>
      <c r="D47" s="3" t="s">
        <v>180</v>
      </c>
      <c r="E47" s="2" t="s">
        <v>181</v>
      </c>
      <c r="F47" s="4" t="s">
        <v>22</v>
      </c>
      <c r="G47" s="37">
        <f t="shared" si="1"/>
        <v>6.585</v>
      </c>
      <c r="H47" s="28">
        <v>7.5</v>
      </c>
      <c r="I47" s="28">
        <v>6.75</v>
      </c>
      <c r="J47" s="28">
        <v>6.2</v>
      </c>
      <c r="K47" s="28">
        <v>6.8</v>
      </c>
      <c r="L47" s="39">
        <f t="shared" si="2"/>
        <v>6.3500000000000005</v>
      </c>
      <c r="M47" s="1"/>
    </row>
    <row r="48" spans="1:13" ht="15" customHeight="1">
      <c r="A48" s="46" t="s">
        <v>405</v>
      </c>
      <c r="B48" s="2" t="s">
        <v>330</v>
      </c>
      <c r="C48" s="18" t="s">
        <v>331</v>
      </c>
      <c r="D48" s="3" t="s">
        <v>180</v>
      </c>
      <c r="E48" s="2" t="s">
        <v>332</v>
      </c>
      <c r="F48" s="4" t="s">
        <v>146</v>
      </c>
      <c r="G48" s="37">
        <f aca="true" t="shared" si="3" ref="G48:G79">H48*10%+I48*30%+L48*60%</f>
        <v>8.6425</v>
      </c>
      <c r="H48" s="28">
        <v>8.5</v>
      </c>
      <c r="I48" s="28">
        <v>8.08</v>
      </c>
      <c r="J48" s="28">
        <v>8.73</v>
      </c>
      <c r="K48" s="28">
        <v>9.6</v>
      </c>
      <c r="L48" s="39">
        <f t="shared" si="2"/>
        <v>8.9475</v>
      </c>
      <c r="M48" s="1"/>
    </row>
    <row r="49" spans="1:13" ht="15" customHeight="1">
      <c r="A49" s="46" t="s">
        <v>406</v>
      </c>
      <c r="B49" s="2" t="s">
        <v>253</v>
      </c>
      <c r="C49" s="18" t="s">
        <v>254</v>
      </c>
      <c r="D49" s="3" t="s">
        <v>180</v>
      </c>
      <c r="E49" s="2" t="s">
        <v>255</v>
      </c>
      <c r="F49" s="4" t="s">
        <v>229</v>
      </c>
      <c r="G49" s="37">
        <f t="shared" si="3"/>
        <v>7.739999999999999</v>
      </c>
      <c r="H49" s="28">
        <v>9</v>
      </c>
      <c r="I49" s="28">
        <v>7.75</v>
      </c>
      <c r="J49" s="28">
        <v>7.6</v>
      </c>
      <c r="K49" s="28">
        <v>7.3</v>
      </c>
      <c r="L49" s="39">
        <f t="shared" si="2"/>
        <v>7.5249999999999995</v>
      </c>
      <c r="M49" s="1"/>
    </row>
    <row r="50" spans="1:13" ht="15" customHeight="1">
      <c r="A50" s="46" t="s">
        <v>407</v>
      </c>
      <c r="B50" s="2" t="s">
        <v>182</v>
      </c>
      <c r="C50" s="18" t="s">
        <v>44</v>
      </c>
      <c r="D50" s="3" t="s">
        <v>183</v>
      </c>
      <c r="E50" s="2" t="s">
        <v>184</v>
      </c>
      <c r="F50" s="4" t="s">
        <v>139</v>
      </c>
      <c r="G50" s="37">
        <f t="shared" si="3"/>
        <v>5.808499999999999</v>
      </c>
      <c r="H50" s="28">
        <v>8</v>
      </c>
      <c r="I50" s="28">
        <v>4.1</v>
      </c>
      <c r="J50" s="28">
        <v>6.53</v>
      </c>
      <c r="K50" s="28">
        <v>5.6</v>
      </c>
      <c r="L50" s="39">
        <f t="shared" si="2"/>
        <v>6.297499999999999</v>
      </c>
      <c r="M50" s="1"/>
    </row>
    <row r="51" spans="1:13" ht="15" customHeight="1">
      <c r="A51" s="46" t="s">
        <v>408</v>
      </c>
      <c r="B51" s="2" t="s">
        <v>256</v>
      </c>
      <c r="C51" s="18" t="s">
        <v>257</v>
      </c>
      <c r="D51" s="3" t="s">
        <v>258</v>
      </c>
      <c r="E51" s="2" t="s">
        <v>259</v>
      </c>
      <c r="F51" s="4" t="s">
        <v>17</v>
      </c>
      <c r="G51" s="37">
        <f t="shared" si="3"/>
        <v>7.521</v>
      </c>
      <c r="H51" s="28">
        <v>9</v>
      </c>
      <c r="I51" s="28">
        <v>7.08</v>
      </c>
      <c r="J51" s="28">
        <v>7.26</v>
      </c>
      <c r="K51" s="28">
        <v>8.2</v>
      </c>
      <c r="L51" s="39">
        <f t="shared" si="2"/>
        <v>7.495</v>
      </c>
      <c r="M51" s="1"/>
    </row>
    <row r="52" spans="1:13" ht="15" customHeight="1">
      <c r="A52" s="46" t="s">
        <v>409</v>
      </c>
      <c r="B52" s="2" t="s">
        <v>53</v>
      </c>
      <c r="C52" s="18" t="s">
        <v>54</v>
      </c>
      <c r="D52" s="3" t="s">
        <v>55</v>
      </c>
      <c r="E52" s="2" t="s">
        <v>56</v>
      </c>
      <c r="F52" s="4" t="s">
        <v>22</v>
      </c>
      <c r="G52" s="37">
        <f t="shared" si="3"/>
        <v>8.568</v>
      </c>
      <c r="H52" s="28">
        <v>9</v>
      </c>
      <c r="I52" s="28">
        <v>9.17</v>
      </c>
      <c r="J52" s="28">
        <v>7.86</v>
      </c>
      <c r="K52" s="28">
        <v>9.2</v>
      </c>
      <c r="L52" s="39">
        <f t="shared" si="2"/>
        <v>8.195</v>
      </c>
      <c r="M52" s="1"/>
    </row>
    <row r="53" spans="1:13" ht="15" customHeight="1">
      <c r="A53" s="46" t="s">
        <v>410</v>
      </c>
      <c r="B53" s="2" t="s">
        <v>185</v>
      </c>
      <c r="C53" s="18" t="s">
        <v>49</v>
      </c>
      <c r="D53" s="3" t="s">
        <v>59</v>
      </c>
      <c r="E53" s="2" t="s">
        <v>186</v>
      </c>
      <c r="F53" s="4" t="s">
        <v>139</v>
      </c>
      <c r="G53" s="37">
        <f t="shared" si="3"/>
        <v>7.962</v>
      </c>
      <c r="H53" s="28">
        <v>9</v>
      </c>
      <c r="I53" s="28">
        <v>8.4</v>
      </c>
      <c r="J53" s="28">
        <v>7.66</v>
      </c>
      <c r="K53" s="28">
        <v>7.3</v>
      </c>
      <c r="L53" s="39">
        <f t="shared" si="2"/>
        <v>7.57</v>
      </c>
      <c r="M53" s="1"/>
    </row>
    <row r="54" spans="1:13" ht="15" customHeight="1">
      <c r="A54" s="46" t="s">
        <v>411</v>
      </c>
      <c r="B54" s="2" t="s">
        <v>57</v>
      </c>
      <c r="C54" s="18" t="s">
        <v>58</v>
      </c>
      <c r="D54" s="3" t="s">
        <v>59</v>
      </c>
      <c r="E54" s="2" t="s">
        <v>60</v>
      </c>
      <c r="F54" s="4" t="s">
        <v>17</v>
      </c>
      <c r="G54" s="37">
        <f t="shared" si="3"/>
        <v>8.422</v>
      </c>
      <c r="H54" s="28">
        <v>8.5</v>
      </c>
      <c r="I54" s="28">
        <v>8.25</v>
      </c>
      <c r="J54" s="28">
        <v>8.46</v>
      </c>
      <c r="K54" s="28">
        <v>8.6</v>
      </c>
      <c r="L54" s="39">
        <f t="shared" si="2"/>
        <v>8.495000000000001</v>
      </c>
      <c r="M54" s="1"/>
    </row>
    <row r="55" spans="1:13" ht="15" customHeight="1">
      <c r="A55" s="46" t="s">
        <v>412</v>
      </c>
      <c r="B55" s="2" t="s">
        <v>61</v>
      </c>
      <c r="C55" s="18" t="s">
        <v>62</v>
      </c>
      <c r="D55" s="3" t="s">
        <v>59</v>
      </c>
      <c r="E55" s="2" t="s">
        <v>63</v>
      </c>
      <c r="F55" s="4" t="s">
        <v>22</v>
      </c>
      <c r="G55" s="37">
        <f t="shared" si="3"/>
        <v>6.860999999999999</v>
      </c>
      <c r="H55" s="28">
        <v>7.5</v>
      </c>
      <c r="I55" s="28">
        <v>8.08</v>
      </c>
      <c r="J55" s="28">
        <v>6.66</v>
      </c>
      <c r="K55" s="28">
        <v>4.6</v>
      </c>
      <c r="L55" s="39">
        <f t="shared" si="2"/>
        <v>6.145</v>
      </c>
      <c r="M55" s="1"/>
    </row>
    <row r="56" spans="1:13" ht="15" customHeight="1">
      <c r="A56" s="46" t="s">
        <v>413</v>
      </c>
      <c r="B56" s="2" t="s">
        <v>333</v>
      </c>
      <c r="C56" s="18" t="s">
        <v>334</v>
      </c>
      <c r="D56" s="3" t="s">
        <v>59</v>
      </c>
      <c r="E56" s="2" t="s">
        <v>335</v>
      </c>
      <c r="F56" s="4" t="s">
        <v>146</v>
      </c>
      <c r="G56" s="37">
        <f t="shared" si="3"/>
        <v>7.706</v>
      </c>
      <c r="H56" s="28">
        <v>8</v>
      </c>
      <c r="I56" s="28">
        <v>7.58</v>
      </c>
      <c r="J56" s="28">
        <v>7.86</v>
      </c>
      <c r="K56" s="28">
        <v>7.3</v>
      </c>
      <c r="L56" s="39">
        <f t="shared" si="2"/>
        <v>7.720000000000001</v>
      </c>
      <c r="M56" s="1"/>
    </row>
    <row r="57" spans="1:13" ht="15" customHeight="1">
      <c r="A57" s="46" t="s">
        <v>414</v>
      </c>
      <c r="B57" s="2" t="s">
        <v>260</v>
      </c>
      <c r="C57" s="18" t="s">
        <v>261</v>
      </c>
      <c r="D57" s="3" t="s">
        <v>262</v>
      </c>
      <c r="E57" s="2" t="s">
        <v>263</v>
      </c>
      <c r="F57" s="4" t="s">
        <v>229</v>
      </c>
      <c r="G57" s="37">
        <f t="shared" si="3"/>
        <v>7.76</v>
      </c>
      <c r="H57" s="28">
        <v>9.5</v>
      </c>
      <c r="I57" s="28">
        <v>7.75</v>
      </c>
      <c r="J57" s="28">
        <v>7.4</v>
      </c>
      <c r="K57" s="28">
        <v>7.7</v>
      </c>
      <c r="L57" s="39">
        <f t="shared" si="2"/>
        <v>7.4750000000000005</v>
      </c>
      <c r="M57" s="1"/>
    </row>
    <row r="58" spans="1:13" ht="15" customHeight="1">
      <c r="A58" s="46" t="s">
        <v>415</v>
      </c>
      <c r="B58" s="2" t="s">
        <v>187</v>
      </c>
      <c r="C58" s="18" t="s">
        <v>188</v>
      </c>
      <c r="D58" s="3" t="s">
        <v>189</v>
      </c>
      <c r="E58" s="2" t="s">
        <v>190</v>
      </c>
      <c r="F58" s="4" t="s">
        <v>139</v>
      </c>
      <c r="G58" s="37">
        <f t="shared" si="3"/>
        <v>6.8549999999999995</v>
      </c>
      <c r="H58" s="28">
        <v>9</v>
      </c>
      <c r="I58" s="28">
        <v>6.3</v>
      </c>
      <c r="J58" s="28">
        <v>6.6</v>
      </c>
      <c r="K58" s="28">
        <v>7.3</v>
      </c>
      <c r="L58" s="39">
        <f t="shared" si="2"/>
        <v>6.7749999999999995</v>
      </c>
      <c r="M58" s="1"/>
    </row>
    <row r="59" spans="1:13" ht="15" customHeight="1">
      <c r="A59" s="46" t="s">
        <v>416</v>
      </c>
      <c r="B59" s="2" t="s">
        <v>336</v>
      </c>
      <c r="C59" s="18" t="s">
        <v>337</v>
      </c>
      <c r="D59" s="3" t="s">
        <v>189</v>
      </c>
      <c r="E59" s="2" t="s">
        <v>338</v>
      </c>
      <c r="F59" s="4" t="s">
        <v>17</v>
      </c>
      <c r="G59" s="37">
        <f t="shared" si="3"/>
        <v>6.4915</v>
      </c>
      <c r="H59" s="28">
        <v>7</v>
      </c>
      <c r="I59" s="28">
        <v>5.66</v>
      </c>
      <c r="J59" s="28">
        <v>6.93</v>
      </c>
      <c r="K59" s="28">
        <v>6.5</v>
      </c>
      <c r="L59" s="39">
        <f t="shared" si="2"/>
        <v>6.8225</v>
      </c>
      <c r="M59" s="1"/>
    </row>
    <row r="60" spans="1:13" ht="15" customHeight="1">
      <c r="A60" s="46" t="s">
        <v>417</v>
      </c>
      <c r="B60" s="2" t="s">
        <v>191</v>
      </c>
      <c r="C60" s="18" t="s">
        <v>192</v>
      </c>
      <c r="D60" s="3" t="s">
        <v>193</v>
      </c>
      <c r="E60" s="2" t="s">
        <v>194</v>
      </c>
      <c r="F60" s="4" t="s">
        <v>139</v>
      </c>
      <c r="G60" s="37">
        <f t="shared" si="3"/>
        <v>6.505000000000001</v>
      </c>
      <c r="H60" s="28">
        <v>7</v>
      </c>
      <c r="I60" s="28">
        <v>6.25</v>
      </c>
      <c r="J60" s="28">
        <v>6.4</v>
      </c>
      <c r="K60" s="28">
        <v>7</v>
      </c>
      <c r="L60" s="39">
        <f t="shared" si="2"/>
        <v>6.550000000000001</v>
      </c>
      <c r="M60" s="1"/>
    </row>
    <row r="61" spans="1:13" ht="15" customHeight="1">
      <c r="A61" s="46" t="s">
        <v>418</v>
      </c>
      <c r="B61" s="2" t="s">
        <v>64</v>
      </c>
      <c r="C61" s="18" t="s">
        <v>65</v>
      </c>
      <c r="D61" s="3" t="s">
        <v>66</v>
      </c>
      <c r="E61" s="2" t="s">
        <v>67</v>
      </c>
      <c r="F61" s="4" t="s">
        <v>22</v>
      </c>
      <c r="G61" s="37">
        <f t="shared" si="3"/>
        <v>7.1845</v>
      </c>
      <c r="H61" s="28">
        <v>8.5</v>
      </c>
      <c r="I61" s="28">
        <v>6.67</v>
      </c>
      <c r="J61" s="28">
        <v>7.73</v>
      </c>
      <c r="K61" s="28">
        <v>5.7</v>
      </c>
      <c r="L61" s="39">
        <f t="shared" si="2"/>
        <v>7.2225</v>
      </c>
      <c r="M61" s="1"/>
    </row>
    <row r="62" spans="1:13" ht="15" customHeight="1">
      <c r="A62" s="46" t="s">
        <v>419</v>
      </c>
      <c r="B62" s="2" t="s">
        <v>68</v>
      </c>
      <c r="C62" s="18" t="s">
        <v>69</v>
      </c>
      <c r="D62" s="3" t="s">
        <v>70</v>
      </c>
      <c r="E62" s="2" t="s">
        <v>71</v>
      </c>
      <c r="F62" s="4" t="s">
        <v>22</v>
      </c>
      <c r="G62" s="37">
        <f t="shared" si="3"/>
        <v>5.7275</v>
      </c>
      <c r="H62" s="28">
        <v>8</v>
      </c>
      <c r="I62" s="28">
        <v>4.83</v>
      </c>
      <c r="J62" s="28">
        <v>6.33</v>
      </c>
      <c r="K62" s="28">
        <v>4.2</v>
      </c>
      <c r="L62" s="39">
        <f t="shared" si="2"/>
        <v>5.7975</v>
      </c>
      <c r="M62" s="1"/>
    </row>
    <row r="63" spans="1:13" ht="15" customHeight="1">
      <c r="A63" s="46" t="s">
        <v>420</v>
      </c>
      <c r="B63" s="2" t="s">
        <v>264</v>
      </c>
      <c r="C63" s="18" t="s">
        <v>265</v>
      </c>
      <c r="D63" s="3" t="s">
        <v>70</v>
      </c>
      <c r="E63" s="2" t="s">
        <v>266</v>
      </c>
      <c r="F63" s="4" t="s">
        <v>229</v>
      </c>
      <c r="G63" s="37">
        <f t="shared" si="3"/>
        <v>7.552</v>
      </c>
      <c r="H63" s="28">
        <v>8.5</v>
      </c>
      <c r="I63" s="28">
        <v>7.5</v>
      </c>
      <c r="J63" s="28">
        <v>7.46</v>
      </c>
      <c r="K63" s="28">
        <v>7.3</v>
      </c>
      <c r="L63" s="39">
        <f t="shared" si="2"/>
        <v>7.42</v>
      </c>
      <c r="M63" s="1"/>
    </row>
    <row r="64" spans="1:13" ht="15.75" customHeight="1">
      <c r="A64" s="46" t="s">
        <v>421</v>
      </c>
      <c r="B64" s="2" t="s">
        <v>195</v>
      </c>
      <c r="C64" s="18" t="s">
        <v>196</v>
      </c>
      <c r="D64" s="3" t="s">
        <v>70</v>
      </c>
      <c r="E64" s="2" t="s">
        <v>197</v>
      </c>
      <c r="F64" s="4" t="s">
        <v>139</v>
      </c>
      <c r="G64" s="37">
        <f t="shared" si="3"/>
        <v>7.7915</v>
      </c>
      <c r="H64" s="28">
        <v>8</v>
      </c>
      <c r="I64" s="28">
        <v>8.41</v>
      </c>
      <c r="J64" s="28">
        <v>7.93</v>
      </c>
      <c r="K64" s="28">
        <v>6</v>
      </c>
      <c r="L64" s="39">
        <f t="shared" si="2"/>
        <v>7.4475</v>
      </c>
      <c r="M64" s="1"/>
    </row>
    <row r="65" spans="1:13" ht="15.75" customHeight="1">
      <c r="A65" s="46" t="s">
        <v>422</v>
      </c>
      <c r="B65" s="2" t="s">
        <v>267</v>
      </c>
      <c r="C65" s="18" t="s">
        <v>268</v>
      </c>
      <c r="D65" s="3" t="s">
        <v>70</v>
      </c>
      <c r="E65" s="2" t="s">
        <v>63</v>
      </c>
      <c r="F65" s="4" t="s">
        <v>17</v>
      </c>
      <c r="G65" s="37">
        <f t="shared" si="3"/>
        <v>7.889999999999999</v>
      </c>
      <c r="H65" s="28">
        <v>9</v>
      </c>
      <c r="I65" s="28">
        <v>7</v>
      </c>
      <c r="J65" s="28">
        <v>8.2</v>
      </c>
      <c r="K65" s="28">
        <v>8</v>
      </c>
      <c r="L65" s="39">
        <f t="shared" si="2"/>
        <v>8.149999999999999</v>
      </c>
      <c r="M65" s="1"/>
    </row>
    <row r="66" spans="1:13" ht="15.75" customHeight="1">
      <c r="A66" s="46" t="s">
        <v>423</v>
      </c>
      <c r="B66" s="2" t="s">
        <v>72</v>
      </c>
      <c r="C66" s="18" t="s">
        <v>73</v>
      </c>
      <c r="D66" s="3" t="s">
        <v>70</v>
      </c>
      <c r="E66" s="2" t="s">
        <v>74</v>
      </c>
      <c r="F66" s="4" t="s">
        <v>22</v>
      </c>
      <c r="G66" s="37">
        <f t="shared" si="3"/>
        <v>6.321</v>
      </c>
      <c r="H66" s="28">
        <v>9</v>
      </c>
      <c r="I66" s="28">
        <v>5.08</v>
      </c>
      <c r="J66" s="28">
        <v>7.26</v>
      </c>
      <c r="K66" s="28">
        <v>4.2</v>
      </c>
      <c r="L66" s="39">
        <f t="shared" si="2"/>
        <v>6.495</v>
      </c>
      <c r="M66" s="1"/>
    </row>
    <row r="67" spans="1:13" ht="15.75" customHeight="1">
      <c r="A67" s="46" t="s">
        <v>424</v>
      </c>
      <c r="B67" s="2" t="s">
        <v>269</v>
      </c>
      <c r="C67" s="18" t="s">
        <v>270</v>
      </c>
      <c r="D67" s="3" t="s">
        <v>70</v>
      </c>
      <c r="E67" s="2" t="s">
        <v>271</v>
      </c>
      <c r="F67" s="4" t="s">
        <v>229</v>
      </c>
      <c r="G67" s="37">
        <f t="shared" si="3"/>
        <v>7.2749999999999995</v>
      </c>
      <c r="H67" s="28">
        <v>9</v>
      </c>
      <c r="I67" s="28">
        <v>8.16</v>
      </c>
      <c r="J67" s="28">
        <v>6.66</v>
      </c>
      <c r="K67" s="28">
        <v>6.2</v>
      </c>
      <c r="L67" s="39">
        <f t="shared" si="2"/>
        <v>6.545</v>
      </c>
      <c r="M67" s="1"/>
    </row>
    <row r="68" spans="1:13" ht="15.75" customHeight="1">
      <c r="A68" s="46" t="s">
        <v>425</v>
      </c>
      <c r="B68" s="2" t="s">
        <v>272</v>
      </c>
      <c r="C68" s="18" t="s">
        <v>58</v>
      </c>
      <c r="D68" s="3" t="s">
        <v>70</v>
      </c>
      <c r="E68" s="2" t="s">
        <v>273</v>
      </c>
      <c r="F68" s="4" t="s">
        <v>229</v>
      </c>
      <c r="G68" s="37">
        <f t="shared" si="3"/>
        <v>7.43</v>
      </c>
      <c r="H68" s="28">
        <v>8</v>
      </c>
      <c r="I68" s="28">
        <v>8.5</v>
      </c>
      <c r="J68" s="28">
        <v>7.2</v>
      </c>
      <c r="K68" s="28">
        <v>5.6</v>
      </c>
      <c r="L68" s="39">
        <f t="shared" si="2"/>
        <v>6.800000000000001</v>
      </c>
      <c r="M68" s="1"/>
    </row>
    <row r="69" spans="1:13" ht="15.75" customHeight="1">
      <c r="A69" s="46" t="s">
        <v>426</v>
      </c>
      <c r="B69" s="2" t="s">
        <v>198</v>
      </c>
      <c r="C69" s="18" t="s">
        <v>199</v>
      </c>
      <c r="D69" s="3" t="s">
        <v>70</v>
      </c>
      <c r="E69" s="2" t="s">
        <v>200</v>
      </c>
      <c r="F69" s="4" t="s">
        <v>139</v>
      </c>
      <c r="G69" s="37">
        <f t="shared" si="3"/>
        <v>7.7885</v>
      </c>
      <c r="H69" s="28">
        <v>8</v>
      </c>
      <c r="I69" s="28">
        <v>8.25</v>
      </c>
      <c r="J69" s="28">
        <v>7.93</v>
      </c>
      <c r="K69" s="28">
        <v>6.3</v>
      </c>
      <c r="L69" s="39">
        <f t="shared" si="2"/>
        <v>7.5225</v>
      </c>
      <c r="M69" s="1"/>
    </row>
    <row r="70" spans="1:13" ht="15.75" customHeight="1">
      <c r="A70" s="46" t="s">
        <v>427</v>
      </c>
      <c r="B70" s="2" t="s">
        <v>274</v>
      </c>
      <c r="C70" s="18" t="s">
        <v>275</v>
      </c>
      <c r="D70" s="3" t="s">
        <v>70</v>
      </c>
      <c r="E70" s="2" t="s">
        <v>276</v>
      </c>
      <c r="F70" s="4" t="s">
        <v>17</v>
      </c>
      <c r="G70" s="37">
        <f t="shared" si="3"/>
        <v>7.57</v>
      </c>
      <c r="H70" s="28">
        <v>8.5</v>
      </c>
      <c r="I70" s="28">
        <v>6.75</v>
      </c>
      <c r="J70" s="28">
        <v>8</v>
      </c>
      <c r="K70" s="28">
        <v>7.3</v>
      </c>
      <c r="L70" s="39">
        <f t="shared" si="2"/>
        <v>7.825</v>
      </c>
      <c r="M70" s="1"/>
    </row>
    <row r="71" spans="1:13" ht="15.75" customHeight="1">
      <c r="A71" s="46" t="s">
        <v>428</v>
      </c>
      <c r="B71" s="2" t="s">
        <v>339</v>
      </c>
      <c r="C71" s="18" t="s">
        <v>340</v>
      </c>
      <c r="D71" s="3" t="s">
        <v>77</v>
      </c>
      <c r="E71" s="2" t="s">
        <v>341</v>
      </c>
      <c r="F71" s="4" t="s">
        <v>146</v>
      </c>
      <c r="G71" s="37">
        <f t="shared" si="3"/>
        <v>8.1335</v>
      </c>
      <c r="H71" s="28">
        <v>8</v>
      </c>
      <c r="I71" s="28">
        <v>8.5</v>
      </c>
      <c r="J71" s="28">
        <v>8.33</v>
      </c>
      <c r="K71" s="28">
        <v>6.9</v>
      </c>
      <c r="L71" s="39">
        <f t="shared" si="2"/>
        <v>7.9725</v>
      </c>
      <c r="M71" s="1"/>
    </row>
    <row r="72" spans="1:13" ht="15.75" customHeight="1">
      <c r="A72" s="46" t="s">
        <v>429</v>
      </c>
      <c r="B72" s="2" t="s">
        <v>201</v>
      </c>
      <c r="C72" s="18" t="s">
        <v>202</v>
      </c>
      <c r="D72" s="3" t="s">
        <v>77</v>
      </c>
      <c r="E72" s="2" t="s">
        <v>203</v>
      </c>
      <c r="F72" s="4" t="s">
        <v>139</v>
      </c>
      <c r="G72" s="37">
        <f t="shared" si="3"/>
        <v>7.378499999999999</v>
      </c>
      <c r="H72" s="28">
        <v>9</v>
      </c>
      <c r="I72" s="28">
        <v>7.25</v>
      </c>
      <c r="J72" s="28">
        <v>6.93</v>
      </c>
      <c r="K72" s="28">
        <v>7.9</v>
      </c>
      <c r="L72" s="39">
        <f t="shared" si="2"/>
        <v>7.172499999999999</v>
      </c>
      <c r="M72" s="1"/>
    </row>
    <row r="73" spans="1:13" ht="15.75" customHeight="1">
      <c r="A73" s="46" t="s">
        <v>430</v>
      </c>
      <c r="B73" s="2" t="s">
        <v>75</v>
      </c>
      <c r="C73" s="18" t="s">
        <v>76</v>
      </c>
      <c r="D73" s="3" t="s">
        <v>77</v>
      </c>
      <c r="E73" s="2" t="s">
        <v>78</v>
      </c>
      <c r="F73" s="4" t="s">
        <v>17</v>
      </c>
      <c r="G73" s="37">
        <f t="shared" si="3"/>
        <v>7.1575</v>
      </c>
      <c r="H73" s="28">
        <v>8.5</v>
      </c>
      <c r="I73" s="28">
        <v>7.08</v>
      </c>
      <c r="J73" s="28">
        <v>6.73</v>
      </c>
      <c r="K73" s="28">
        <v>7.7</v>
      </c>
      <c r="L73" s="39">
        <f t="shared" si="2"/>
        <v>6.9725</v>
      </c>
      <c r="M73" s="1"/>
    </row>
    <row r="74" spans="1:13" ht="15.75" customHeight="1">
      <c r="A74" s="46" t="s">
        <v>431</v>
      </c>
      <c r="B74" s="2" t="s">
        <v>80</v>
      </c>
      <c r="C74" s="18" t="s">
        <v>81</v>
      </c>
      <c r="D74" s="3" t="s">
        <v>82</v>
      </c>
      <c r="E74" s="2" t="s">
        <v>83</v>
      </c>
      <c r="F74" s="4" t="s">
        <v>22</v>
      </c>
      <c r="G74" s="37">
        <f t="shared" si="3"/>
        <v>7.213</v>
      </c>
      <c r="H74" s="28">
        <v>8.5</v>
      </c>
      <c r="I74" s="28">
        <v>7.92</v>
      </c>
      <c r="J74" s="28">
        <v>6.86</v>
      </c>
      <c r="K74" s="28">
        <v>6</v>
      </c>
      <c r="L74" s="39">
        <f aca="true" t="shared" si="4" ref="L74:L105">(J74*3+K74)/4</f>
        <v>6.6450000000000005</v>
      </c>
      <c r="M74" s="1"/>
    </row>
    <row r="75" spans="1:13" ht="15.75" customHeight="1">
      <c r="A75" s="46" t="s">
        <v>432</v>
      </c>
      <c r="B75" s="2" t="s">
        <v>342</v>
      </c>
      <c r="C75" s="18" t="s">
        <v>343</v>
      </c>
      <c r="D75" s="3" t="s">
        <v>344</v>
      </c>
      <c r="E75" s="2" t="s">
        <v>345</v>
      </c>
      <c r="F75" s="4" t="s">
        <v>146</v>
      </c>
      <c r="G75" s="37">
        <f t="shared" si="3"/>
        <v>7.383</v>
      </c>
      <c r="H75" s="28">
        <v>9</v>
      </c>
      <c r="I75" s="28">
        <v>6.67</v>
      </c>
      <c r="J75" s="28">
        <v>7.66</v>
      </c>
      <c r="K75" s="28">
        <v>6.9</v>
      </c>
      <c r="L75" s="39">
        <f t="shared" si="4"/>
        <v>7.470000000000001</v>
      </c>
      <c r="M75" s="1"/>
    </row>
    <row r="76" spans="1:13" ht="15.75" customHeight="1">
      <c r="A76" s="46" t="s">
        <v>433</v>
      </c>
      <c r="B76" s="2" t="s">
        <v>277</v>
      </c>
      <c r="C76" s="18" t="s">
        <v>278</v>
      </c>
      <c r="D76" s="3" t="s">
        <v>279</v>
      </c>
      <c r="E76" s="2" t="s">
        <v>280</v>
      </c>
      <c r="F76" s="4" t="s">
        <v>229</v>
      </c>
      <c r="G76" s="37">
        <f t="shared" si="3"/>
        <v>7.4879999999999995</v>
      </c>
      <c r="H76" s="28">
        <v>9</v>
      </c>
      <c r="I76" s="28">
        <v>8.16</v>
      </c>
      <c r="J76" s="28">
        <v>6.8</v>
      </c>
      <c r="K76" s="28">
        <v>7.2</v>
      </c>
      <c r="L76" s="39">
        <f t="shared" si="4"/>
        <v>6.8999999999999995</v>
      </c>
      <c r="M76" s="1"/>
    </row>
    <row r="77" spans="1:13" ht="15.75" customHeight="1">
      <c r="A77" s="46" t="s">
        <v>434</v>
      </c>
      <c r="B77" s="2" t="s">
        <v>204</v>
      </c>
      <c r="C77" s="18" t="s">
        <v>205</v>
      </c>
      <c r="D77" s="3" t="s">
        <v>206</v>
      </c>
      <c r="E77" s="2" t="s">
        <v>207</v>
      </c>
      <c r="F77" s="4" t="s">
        <v>139</v>
      </c>
      <c r="G77" s="37">
        <f t="shared" si="3"/>
        <v>5.753500000000001</v>
      </c>
      <c r="H77" s="28">
        <v>7</v>
      </c>
      <c r="I77" s="28">
        <v>5.1</v>
      </c>
      <c r="J77" s="28">
        <v>5.53</v>
      </c>
      <c r="K77" s="28">
        <v>6.9</v>
      </c>
      <c r="L77" s="39">
        <f t="shared" si="4"/>
        <v>5.8725000000000005</v>
      </c>
      <c r="M77" s="1"/>
    </row>
    <row r="78" spans="1:13" ht="15.75" customHeight="1">
      <c r="A78" s="46" t="s">
        <v>435</v>
      </c>
      <c r="B78" s="2" t="s">
        <v>208</v>
      </c>
      <c r="C78" s="18" t="s">
        <v>209</v>
      </c>
      <c r="D78" s="3" t="s">
        <v>206</v>
      </c>
      <c r="E78" s="2" t="s">
        <v>210</v>
      </c>
      <c r="F78" s="4" t="s">
        <v>139</v>
      </c>
      <c r="G78" s="37">
        <f t="shared" si="3"/>
        <v>6.731999999999999</v>
      </c>
      <c r="H78" s="28">
        <v>7.5</v>
      </c>
      <c r="I78" s="28">
        <v>6.4</v>
      </c>
      <c r="J78" s="28">
        <v>6.46</v>
      </c>
      <c r="K78" s="28">
        <v>7.7</v>
      </c>
      <c r="L78" s="39">
        <f t="shared" si="4"/>
        <v>6.77</v>
      </c>
      <c r="M78" s="1"/>
    </row>
    <row r="79" spans="1:13" ht="15.75" customHeight="1">
      <c r="A79" s="46" t="s">
        <v>436</v>
      </c>
      <c r="B79" s="2" t="s">
        <v>85</v>
      </c>
      <c r="C79" s="18" t="s">
        <v>86</v>
      </c>
      <c r="D79" s="3" t="s">
        <v>87</v>
      </c>
      <c r="E79" s="2" t="s">
        <v>88</v>
      </c>
      <c r="F79" s="4" t="s">
        <v>17</v>
      </c>
      <c r="G79" s="37">
        <f t="shared" si="3"/>
        <v>7.6545000000000005</v>
      </c>
      <c r="H79" s="28">
        <v>9</v>
      </c>
      <c r="I79" s="28">
        <v>7.17</v>
      </c>
      <c r="J79" s="28">
        <v>7.33</v>
      </c>
      <c r="K79" s="28">
        <v>8.7</v>
      </c>
      <c r="L79" s="39">
        <f t="shared" si="4"/>
        <v>7.6725</v>
      </c>
      <c r="M79" s="1"/>
    </row>
    <row r="80" spans="1:13" ht="15.75" customHeight="1">
      <c r="A80" s="46" t="s">
        <v>437</v>
      </c>
      <c r="B80" s="2" t="s">
        <v>90</v>
      </c>
      <c r="C80" s="18" t="s">
        <v>91</v>
      </c>
      <c r="D80" s="3" t="s">
        <v>92</v>
      </c>
      <c r="E80" s="2" t="s">
        <v>93</v>
      </c>
      <c r="F80" s="4" t="s">
        <v>22</v>
      </c>
      <c r="G80" s="37">
        <f>H80*10%+I80*30%+L80*60%</f>
        <v>6.576</v>
      </c>
      <c r="H80" s="28">
        <v>7.5</v>
      </c>
      <c r="I80" s="28">
        <v>7.83</v>
      </c>
      <c r="J80" s="28">
        <v>6.06</v>
      </c>
      <c r="K80" s="28">
        <v>5</v>
      </c>
      <c r="L80" s="39">
        <f t="shared" si="4"/>
        <v>5.795</v>
      </c>
      <c r="M80" s="1"/>
    </row>
    <row r="81" spans="1:13" ht="15.75" customHeight="1">
      <c r="A81" s="46" t="s">
        <v>438</v>
      </c>
      <c r="B81" s="2" t="s">
        <v>346</v>
      </c>
      <c r="C81" s="18" t="s">
        <v>347</v>
      </c>
      <c r="D81" s="3" t="s">
        <v>348</v>
      </c>
      <c r="E81" s="2" t="s">
        <v>349</v>
      </c>
      <c r="F81" s="4" t="s">
        <v>146</v>
      </c>
      <c r="G81" s="37">
        <f>H81*10%+I81*30%+L81*60%</f>
        <v>7.263999999999999</v>
      </c>
      <c r="H81" s="28">
        <v>8.5</v>
      </c>
      <c r="I81" s="28">
        <v>7.83</v>
      </c>
      <c r="J81" s="28">
        <v>6.6</v>
      </c>
      <c r="K81" s="28">
        <v>7.3</v>
      </c>
      <c r="L81" s="39">
        <f t="shared" si="4"/>
        <v>6.7749999999999995</v>
      </c>
      <c r="M81" s="1"/>
    </row>
    <row r="82" spans="1:13" ht="15.75" customHeight="1">
      <c r="A82" s="46" t="s">
        <v>439</v>
      </c>
      <c r="B82" s="2" t="s">
        <v>350</v>
      </c>
      <c r="C82" s="18" t="s">
        <v>351</v>
      </c>
      <c r="D82" s="3" t="s">
        <v>213</v>
      </c>
      <c r="E82" s="2" t="s">
        <v>352</v>
      </c>
      <c r="F82" s="4" t="s">
        <v>146</v>
      </c>
      <c r="G82" s="37">
        <f>H82*10%+I82*30%+L82*60%</f>
        <v>8.2975</v>
      </c>
      <c r="H82" s="28">
        <v>8.5</v>
      </c>
      <c r="I82" s="28">
        <v>7.58</v>
      </c>
      <c r="J82" s="28">
        <v>8.53</v>
      </c>
      <c r="K82" s="28">
        <v>8.9</v>
      </c>
      <c r="L82" s="39">
        <f t="shared" si="4"/>
        <v>8.622499999999999</v>
      </c>
      <c r="M82" s="1"/>
    </row>
    <row r="83" spans="1:13" ht="15.75" customHeight="1">
      <c r="A83" s="46" t="s">
        <v>440</v>
      </c>
      <c r="B83" s="2" t="s">
        <v>211</v>
      </c>
      <c r="C83" s="18" t="s">
        <v>212</v>
      </c>
      <c r="D83" s="3" t="s">
        <v>213</v>
      </c>
      <c r="E83" s="2" t="s">
        <v>214</v>
      </c>
      <c r="F83" s="4" t="s">
        <v>139</v>
      </c>
      <c r="G83" s="37">
        <f>H83*10%+I83*30%+L83*60%</f>
        <v>5.727</v>
      </c>
      <c r="H83" s="28">
        <v>7.5</v>
      </c>
      <c r="I83" s="28">
        <v>3.75</v>
      </c>
      <c r="J83" s="28">
        <v>6.26</v>
      </c>
      <c r="K83" s="28">
        <v>6.9</v>
      </c>
      <c r="L83" s="39">
        <f t="shared" si="4"/>
        <v>6.42</v>
      </c>
      <c r="M83" s="1"/>
    </row>
    <row r="84" spans="1:13" ht="15.75" customHeight="1">
      <c r="A84" s="46" t="s">
        <v>441</v>
      </c>
      <c r="B84" s="2" t="s">
        <v>281</v>
      </c>
      <c r="C84" s="18" t="s">
        <v>282</v>
      </c>
      <c r="D84" s="3" t="s">
        <v>283</v>
      </c>
      <c r="E84" s="2" t="s">
        <v>255</v>
      </c>
      <c r="F84" s="4" t="s">
        <v>17</v>
      </c>
      <c r="G84" s="37">
        <f>H84*10%+I84*30%+L84*60%</f>
        <v>7.917</v>
      </c>
      <c r="H84" s="28">
        <v>9</v>
      </c>
      <c r="I84" s="28">
        <v>7.75</v>
      </c>
      <c r="J84" s="28">
        <v>7.86</v>
      </c>
      <c r="K84" s="28">
        <v>7.7</v>
      </c>
      <c r="L84" s="39">
        <f t="shared" si="4"/>
        <v>7.82</v>
      </c>
      <c r="M84" s="1"/>
    </row>
    <row r="85" spans="1:13" ht="15.75" customHeight="1">
      <c r="A85" s="46" t="s">
        <v>442</v>
      </c>
      <c r="B85" s="2" t="s">
        <v>353</v>
      </c>
      <c r="C85" s="18" t="s">
        <v>354</v>
      </c>
      <c r="D85" s="3" t="s">
        <v>355</v>
      </c>
      <c r="E85" s="2" t="s">
        <v>356</v>
      </c>
      <c r="F85" s="4" t="s">
        <v>146</v>
      </c>
      <c r="G85" s="37">
        <f>H85*10%+I85*30%+L85*60%</f>
        <v>7.822000000000001</v>
      </c>
      <c r="H85" s="28">
        <v>8.5</v>
      </c>
      <c r="I85" s="28">
        <v>7</v>
      </c>
      <c r="J85" s="28">
        <v>8.26</v>
      </c>
      <c r="K85" s="28">
        <v>7.7</v>
      </c>
      <c r="L85" s="39">
        <f t="shared" si="4"/>
        <v>8.120000000000001</v>
      </c>
      <c r="M85" s="1"/>
    </row>
    <row r="86" spans="1:13" ht="15.75" customHeight="1">
      <c r="A86" s="46" t="s">
        <v>443</v>
      </c>
      <c r="B86" s="2" t="s">
        <v>95</v>
      </c>
      <c r="C86" s="18" t="s">
        <v>96</v>
      </c>
      <c r="D86" s="3" t="s">
        <v>97</v>
      </c>
      <c r="E86" s="2" t="s">
        <v>98</v>
      </c>
      <c r="F86" s="4" t="s">
        <v>22</v>
      </c>
      <c r="G86" s="37">
        <f>H86*10%+I86*30%+L86*60%</f>
        <v>7.026</v>
      </c>
      <c r="H86" s="28">
        <v>7.5</v>
      </c>
      <c r="I86" s="28">
        <v>5.83</v>
      </c>
      <c r="J86" s="28">
        <v>8.06</v>
      </c>
      <c r="K86" s="28">
        <v>6</v>
      </c>
      <c r="L86" s="39">
        <f t="shared" si="4"/>
        <v>7.545</v>
      </c>
      <c r="M86" s="1"/>
    </row>
    <row r="87" spans="1:13" ht="15.75" customHeight="1">
      <c r="A87" s="46" t="s">
        <v>444</v>
      </c>
      <c r="B87" s="2" t="s">
        <v>284</v>
      </c>
      <c r="C87" s="18" t="s">
        <v>285</v>
      </c>
      <c r="D87" s="3" t="s">
        <v>97</v>
      </c>
      <c r="E87" s="2" t="s">
        <v>286</v>
      </c>
      <c r="F87" s="4" t="s">
        <v>17</v>
      </c>
      <c r="G87" s="37">
        <f>H87*10%+I87*30%+L87*60%</f>
        <v>7.850999999999999</v>
      </c>
      <c r="H87" s="28">
        <v>9</v>
      </c>
      <c r="I87" s="28">
        <v>7.83</v>
      </c>
      <c r="J87" s="28">
        <v>7.46</v>
      </c>
      <c r="K87" s="28">
        <v>8.3</v>
      </c>
      <c r="L87" s="39">
        <f t="shared" si="4"/>
        <v>7.67</v>
      </c>
      <c r="M87" s="1"/>
    </row>
    <row r="88" spans="1:13" ht="15.75" customHeight="1">
      <c r="A88" s="46" t="s">
        <v>445</v>
      </c>
      <c r="B88" s="2" t="s">
        <v>100</v>
      </c>
      <c r="C88" s="18" t="s">
        <v>101</v>
      </c>
      <c r="D88" s="3" t="s">
        <v>97</v>
      </c>
      <c r="E88" s="2" t="s">
        <v>102</v>
      </c>
      <c r="F88" s="4" t="s">
        <v>22</v>
      </c>
      <c r="G88" s="37">
        <f>H88*10%+I88*30%+L88*60%</f>
        <v>7.6485</v>
      </c>
      <c r="H88" s="28">
        <v>7.5</v>
      </c>
      <c r="I88" s="28">
        <v>7.75</v>
      </c>
      <c r="J88" s="28">
        <v>7.53</v>
      </c>
      <c r="K88" s="28">
        <v>7.9</v>
      </c>
      <c r="L88" s="39">
        <f t="shared" si="4"/>
        <v>7.6225000000000005</v>
      </c>
      <c r="M88" s="1"/>
    </row>
    <row r="89" spans="1:13" ht="15.75" customHeight="1">
      <c r="A89" s="46" t="s">
        <v>446</v>
      </c>
      <c r="B89" s="2" t="s">
        <v>287</v>
      </c>
      <c r="C89" s="18" t="s">
        <v>288</v>
      </c>
      <c r="D89" s="3" t="s">
        <v>289</v>
      </c>
      <c r="E89" s="2" t="s">
        <v>238</v>
      </c>
      <c r="F89" s="4" t="s">
        <v>229</v>
      </c>
      <c r="G89" s="37">
        <f>H89*10%+I89*30%+L89*60%</f>
        <v>6.9085</v>
      </c>
      <c r="H89" s="28">
        <v>8.5</v>
      </c>
      <c r="I89" s="28">
        <v>6.25</v>
      </c>
      <c r="J89" s="28">
        <v>6.93</v>
      </c>
      <c r="K89" s="28">
        <v>7.1</v>
      </c>
      <c r="L89" s="39">
        <f t="shared" si="4"/>
        <v>6.9725</v>
      </c>
      <c r="M89" s="1"/>
    </row>
    <row r="90" spans="1:13" ht="15.75" customHeight="1">
      <c r="A90" s="46" t="s">
        <v>447</v>
      </c>
      <c r="B90" s="2" t="s">
        <v>357</v>
      </c>
      <c r="C90" s="18" t="s">
        <v>358</v>
      </c>
      <c r="D90" s="3" t="s">
        <v>359</v>
      </c>
      <c r="E90" s="2" t="s">
        <v>360</v>
      </c>
      <c r="F90" s="4" t="s">
        <v>146</v>
      </c>
      <c r="G90" s="37">
        <f>H90*10%+I90*30%+L90*60%</f>
        <v>9.279</v>
      </c>
      <c r="H90" s="28">
        <v>9</v>
      </c>
      <c r="I90" s="28">
        <v>9.33</v>
      </c>
      <c r="J90" s="28">
        <v>9.2</v>
      </c>
      <c r="K90" s="28">
        <v>9.6</v>
      </c>
      <c r="L90" s="39">
        <f t="shared" si="4"/>
        <v>9.299999999999999</v>
      </c>
      <c r="M90" s="1"/>
    </row>
    <row r="91" spans="1:13" ht="15.75" customHeight="1">
      <c r="A91" s="46" t="s">
        <v>448</v>
      </c>
      <c r="B91" s="2" t="s">
        <v>290</v>
      </c>
      <c r="C91" s="18" t="s">
        <v>291</v>
      </c>
      <c r="D91" s="3" t="s">
        <v>292</v>
      </c>
      <c r="E91" s="2" t="s">
        <v>293</v>
      </c>
      <c r="F91" s="4" t="s">
        <v>229</v>
      </c>
      <c r="G91" s="37">
        <f>H91*10%+I91*30%+L91*60%</f>
        <v>6.752</v>
      </c>
      <c r="H91" s="28">
        <v>8</v>
      </c>
      <c r="I91" s="28">
        <v>7.5</v>
      </c>
      <c r="J91" s="28">
        <v>6.06</v>
      </c>
      <c r="K91" s="28">
        <v>6.5</v>
      </c>
      <c r="L91" s="39">
        <f t="shared" si="4"/>
        <v>6.17</v>
      </c>
      <c r="M91" s="1"/>
    </row>
    <row r="92" spans="1:13" ht="19.5" customHeight="1">
      <c r="A92" s="46" t="s">
        <v>449</v>
      </c>
      <c r="B92" s="2" t="s">
        <v>104</v>
      </c>
      <c r="C92" s="18" t="s">
        <v>105</v>
      </c>
      <c r="D92" s="3" t="s">
        <v>106</v>
      </c>
      <c r="E92" s="2" t="s">
        <v>107</v>
      </c>
      <c r="F92" s="15" t="s">
        <v>17</v>
      </c>
      <c r="G92" s="37">
        <f>H92*10%+I92*30%+L92*60%</f>
        <v>8.3195</v>
      </c>
      <c r="H92" s="28">
        <v>9.5</v>
      </c>
      <c r="I92" s="28">
        <v>8.67</v>
      </c>
      <c r="J92" s="28">
        <v>7.73</v>
      </c>
      <c r="K92" s="28">
        <v>8.6</v>
      </c>
      <c r="L92" s="39">
        <f t="shared" si="4"/>
        <v>7.9475</v>
      </c>
      <c r="M92" s="1"/>
    </row>
    <row r="93" spans="1:13" ht="19.5" customHeight="1">
      <c r="A93" s="46" t="s">
        <v>450</v>
      </c>
      <c r="B93" s="2" t="s">
        <v>109</v>
      </c>
      <c r="C93" s="18" t="s">
        <v>110</v>
      </c>
      <c r="D93" s="3" t="s">
        <v>111</v>
      </c>
      <c r="E93" s="2" t="s">
        <v>112</v>
      </c>
      <c r="F93" s="4" t="s">
        <v>22</v>
      </c>
      <c r="G93" s="37">
        <v>0</v>
      </c>
      <c r="H93" s="39" t="s">
        <v>393</v>
      </c>
      <c r="I93" s="39" t="s">
        <v>393</v>
      </c>
      <c r="J93" s="39" t="s">
        <v>393</v>
      </c>
      <c r="K93" s="28" t="s">
        <v>393</v>
      </c>
      <c r="L93" s="39" t="e">
        <f t="shared" si="4"/>
        <v>#VALUE!</v>
      </c>
      <c r="M93" s="1" t="s">
        <v>385</v>
      </c>
    </row>
    <row r="94" spans="1:13" ht="19.5" customHeight="1">
      <c r="A94" s="46" t="s">
        <v>451</v>
      </c>
      <c r="B94" s="2" t="s">
        <v>361</v>
      </c>
      <c r="C94" s="18" t="s">
        <v>362</v>
      </c>
      <c r="D94" s="3" t="s">
        <v>111</v>
      </c>
      <c r="E94" s="2" t="s">
        <v>363</v>
      </c>
      <c r="F94" s="4" t="s">
        <v>146</v>
      </c>
      <c r="G94" s="37">
        <f aca="true" t="shared" si="5" ref="G94:G111">H94*10%+I94*30%+L94*60%</f>
        <v>7.75</v>
      </c>
      <c r="H94" s="28">
        <v>8.5</v>
      </c>
      <c r="I94" s="28">
        <v>7.75</v>
      </c>
      <c r="J94" s="28">
        <v>7.4</v>
      </c>
      <c r="K94" s="28">
        <v>8.3</v>
      </c>
      <c r="L94" s="39">
        <f t="shared" si="4"/>
        <v>7.625000000000001</v>
      </c>
      <c r="M94" s="1"/>
    </row>
    <row r="95" spans="1:13" ht="19.5" customHeight="1">
      <c r="A95" s="46" t="s">
        <v>452</v>
      </c>
      <c r="B95" s="2" t="s">
        <v>294</v>
      </c>
      <c r="C95" s="18" t="s">
        <v>295</v>
      </c>
      <c r="D95" s="3" t="s">
        <v>111</v>
      </c>
      <c r="E95" s="2" t="s">
        <v>296</v>
      </c>
      <c r="F95" s="4" t="s">
        <v>229</v>
      </c>
      <c r="G95" s="37">
        <f t="shared" si="5"/>
        <v>7.4635</v>
      </c>
      <c r="H95" s="28">
        <v>8.5</v>
      </c>
      <c r="I95" s="28">
        <v>8</v>
      </c>
      <c r="J95" s="28">
        <v>6.93</v>
      </c>
      <c r="K95" s="28">
        <v>7.3</v>
      </c>
      <c r="L95" s="39">
        <f t="shared" si="4"/>
        <v>7.0225</v>
      </c>
      <c r="M95" s="1"/>
    </row>
    <row r="96" spans="1:13" ht="19.5" customHeight="1">
      <c r="A96" s="46" t="s">
        <v>453</v>
      </c>
      <c r="B96" s="2" t="s">
        <v>297</v>
      </c>
      <c r="C96" s="18" t="s">
        <v>44</v>
      </c>
      <c r="D96" s="3" t="s">
        <v>298</v>
      </c>
      <c r="E96" s="2" t="s">
        <v>299</v>
      </c>
      <c r="F96" s="4" t="s">
        <v>17</v>
      </c>
      <c r="G96" s="37">
        <f t="shared" si="5"/>
        <v>7.879</v>
      </c>
      <c r="H96" s="28">
        <v>8.5</v>
      </c>
      <c r="I96" s="28">
        <v>8.58</v>
      </c>
      <c r="J96" s="28">
        <v>7.6</v>
      </c>
      <c r="K96" s="28">
        <v>6.9</v>
      </c>
      <c r="L96" s="39">
        <f t="shared" si="4"/>
        <v>7.424999999999999</v>
      </c>
      <c r="M96" s="1"/>
    </row>
    <row r="97" spans="1:13" ht="19.5" customHeight="1">
      <c r="A97" s="46" t="s">
        <v>454</v>
      </c>
      <c r="B97" s="2" t="s">
        <v>300</v>
      </c>
      <c r="C97" s="18" t="s">
        <v>301</v>
      </c>
      <c r="D97" s="3" t="s">
        <v>302</v>
      </c>
      <c r="E97" s="2" t="s">
        <v>303</v>
      </c>
      <c r="F97" s="4" t="s">
        <v>229</v>
      </c>
      <c r="G97" s="37">
        <f t="shared" si="5"/>
        <v>7.551</v>
      </c>
      <c r="H97" s="28">
        <v>9</v>
      </c>
      <c r="I97" s="28">
        <v>7.33</v>
      </c>
      <c r="J97" s="28">
        <v>7.46</v>
      </c>
      <c r="K97" s="28">
        <v>7.3</v>
      </c>
      <c r="L97" s="39">
        <f t="shared" si="4"/>
        <v>7.42</v>
      </c>
      <c r="M97" s="1"/>
    </row>
    <row r="98" spans="1:13" ht="19.5" customHeight="1">
      <c r="A98" s="46" t="s">
        <v>455</v>
      </c>
      <c r="B98" s="2" t="s">
        <v>364</v>
      </c>
      <c r="C98" s="18" t="s">
        <v>365</v>
      </c>
      <c r="D98" s="3" t="s">
        <v>366</v>
      </c>
      <c r="E98" s="2" t="s">
        <v>286</v>
      </c>
      <c r="F98" s="4" t="s">
        <v>146</v>
      </c>
      <c r="G98" s="37">
        <f t="shared" si="5"/>
        <v>7.942</v>
      </c>
      <c r="H98" s="28">
        <v>8.5</v>
      </c>
      <c r="I98" s="28">
        <v>8</v>
      </c>
      <c r="J98" s="28">
        <v>7.86</v>
      </c>
      <c r="K98" s="28">
        <v>7.7</v>
      </c>
      <c r="L98" s="39">
        <f t="shared" si="4"/>
        <v>7.82</v>
      </c>
      <c r="M98" s="1"/>
    </row>
    <row r="99" spans="1:13" ht="19.5" customHeight="1">
      <c r="A99" s="46" t="s">
        <v>456</v>
      </c>
      <c r="B99" s="2" t="s">
        <v>114</v>
      </c>
      <c r="C99" s="18" t="s">
        <v>115</v>
      </c>
      <c r="D99" s="3" t="s">
        <v>116</v>
      </c>
      <c r="E99" s="2" t="s">
        <v>117</v>
      </c>
      <c r="F99" s="4" t="s">
        <v>22</v>
      </c>
      <c r="G99" s="37">
        <f t="shared" si="5"/>
        <v>7.093</v>
      </c>
      <c r="H99" s="28">
        <v>7</v>
      </c>
      <c r="I99" s="28">
        <v>7.17</v>
      </c>
      <c r="J99" s="28">
        <v>7.46</v>
      </c>
      <c r="K99" s="28">
        <v>5.9</v>
      </c>
      <c r="L99" s="39">
        <f t="shared" si="4"/>
        <v>7.07</v>
      </c>
      <c r="M99" s="1"/>
    </row>
    <row r="100" spans="1:13" ht="19.5" customHeight="1">
      <c r="A100" s="46" t="s">
        <v>457</v>
      </c>
      <c r="B100" s="2" t="s">
        <v>215</v>
      </c>
      <c r="C100" s="18" t="s">
        <v>216</v>
      </c>
      <c r="D100" s="3" t="s">
        <v>217</v>
      </c>
      <c r="E100" s="2" t="s">
        <v>218</v>
      </c>
      <c r="F100" s="4" t="s">
        <v>139</v>
      </c>
      <c r="G100" s="37">
        <f t="shared" si="5"/>
        <v>7.234999999999999</v>
      </c>
      <c r="H100" s="28">
        <v>8</v>
      </c>
      <c r="I100" s="28">
        <v>7.2</v>
      </c>
      <c r="J100" s="28">
        <v>7.2</v>
      </c>
      <c r="K100" s="28">
        <v>6.9</v>
      </c>
      <c r="L100" s="39">
        <f t="shared" si="4"/>
        <v>7.125</v>
      </c>
      <c r="M100" s="1"/>
    </row>
    <row r="101" spans="1:13" ht="19.5" customHeight="1">
      <c r="A101" s="46" t="s">
        <v>458</v>
      </c>
      <c r="B101" s="2" t="s">
        <v>119</v>
      </c>
      <c r="C101" s="18" t="s">
        <v>110</v>
      </c>
      <c r="D101" s="3" t="s">
        <v>120</v>
      </c>
      <c r="E101" s="2" t="s">
        <v>121</v>
      </c>
      <c r="F101" s="4" t="s">
        <v>17</v>
      </c>
      <c r="G101" s="37">
        <f t="shared" si="5"/>
        <v>7.4399999999999995</v>
      </c>
      <c r="H101" s="28">
        <v>7.5</v>
      </c>
      <c r="I101" s="28">
        <v>7.25</v>
      </c>
      <c r="J101" s="28">
        <v>7.2</v>
      </c>
      <c r="K101" s="28">
        <v>8.5</v>
      </c>
      <c r="L101" s="39">
        <f t="shared" si="4"/>
        <v>7.525</v>
      </c>
      <c r="M101" s="1"/>
    </row>
    <row r="102" spans="1:13" ht="19.5" customHeight="1">
      <c r="A102" s="46" t="s">
        <v>459</v>
      </c>
      <c r="B102" s="2" t="s">
        <v>304</v>
      </c>
      <c r="C102" s="18" t="s">
        <v>305</v>
      </c>
      <c r="D102" s="3" t="s">
        <v>120</v>
      </c>
      <c r="E102" s="2" t="s">
        <v>259</v>
      </c>
      <c r="F102" s="4" t="s">
        <v>229</v>
      </c>
      <c r="G102" s="37">
        <f t="shared" si="5"/>
        <v>7.4830000000000005</v>
      </c>
      <c r="H102" s="28">
        <v>8.5</v>
      </c>
      <c r="I102" s="28">
        <v>7.66</v>
      </c>
      <c r="J102" s="28">
        <v>7.4</v>
      </c>
      <c r="K102" s="28">
        <v>6.7</v>
      </c>
      <c r="L102" s="39">
        <f t="shared" si="4"/>
        <v>7.2250000000000005</v>
      </c>
      <c r="M102" s="1"/>
    </row>
    <row r="103" spans="1:13" ht="19.5" customHeight="1">
      <c r="A103" s="46" t="s">
        <v>460</v>
      </c>
      <c r="B103" s="2" t="s">
        <v>306</v>
      </c>
      <c r="C103" s="18" t="s">
        <v>216</v>
      </c>
      <c r="D103" s="3" t="s">
        <v>120</v>
      </c>
      <c r="E103" s="2" t="s">
        <v>307</v>
      </c>
      <c r="F103" s="4" t="s">
        <v>229</v>
      </c>
      <c r="G103" s="37">
        <f t="shared" si="5"/>
        <v>7.85</v>
      </c>
      <c r="H103" s="28">
        <v>8</v>
      </c>
      <c r="I103" s="28">
        <v>8.66</v>
      </c>
      <c r="J103" s="28">
        <v>7.46</v>
      </c>
      <c r="K103" s="28">
        <v>7.3</v>
      </c>
      <c r="L103" s="39">
        <f t="shared" si="4"/>
        <v>7.42</v>
      </c>
      <c r="M103" s="1"/>
    </row>
    <row r="104" spans="1:13" ht="19.5" customHeight="1">
      <c r="A104" s="46" t="s">
        <v>461</v>
      </c>
      <c r="B104" s="2" t="s">
        <v>219</v>
      </c>
      <c r="C104" s="18" t="s">
        <v>216</v>
      </c>
      <c r="D104" s="3" t="s">
        <v>120</v>
      </c>
      <c r="E104" s="2" t="s">
        <v>220</v>
      </c>
      <c r="F104" s="4" t="s">
        <v>139</v>
      </c>
      <c r="G104" s="37">
        <f t="shared" si="5"/>
        <v>7.039999999999999</v>
      </c>
      <c r="H104" s="28">
        <v>8</v>
      </c>
      <c r="I104" s="28">
        <v>6.7</v>
      </c>
      <c r="J104" s="28">
        <v>7.6</v>
      </c>
      <c r="K104" s="28">
        <v>5.4</v>
      </c>
      <c r="L104" s="39">
        <f t="shared" si="4"/>
        <v>7.049999999999999</v>
      </c>
      <c r="M104" s="1"/>
    </row>
    <row r="105" spans="1:13" ht="19.5" customHeight="1">
      <c r="A105" s="46" t="s">
        <v>462</v>
      </c>
      <c r="B105" s="2" t="s">
        <v>123</v>
      </c>
      <c r="C105" s="18" t="s">
        <v>124</v>
      </c>
      <c r="D105" s="3" t="s">
        <v>120</v>
      </c>
      <c r="E105" s="2" t="s">
        <v>125</v>
      </c>
      <c r="F105" s="4" t="s">
        <v>17</v>
      </c>
      <c r="G105" s="37">
        <f t="shared" si="5"/>
        <v>7.4775</v>
      </c>
      <c r="H105" s="28">
        <v>7.5</v>
      </c>
      <c r="I105" s="28">
        <v>7.58</v>
      </c>
      <c r="J105" s="28">
        <v>7.33</v>
      </c>
      <c r="K105" s="28">
        <v>7.7</v>
      </c>
      <c r="L105" s="39">
        <f t="shared" si="4"/>
        <v>7.4225</v>
      </c>
      <c r="M105" s="1"/>
    </row>
    <row r="106" spans="1:13" ht="19.5" customHeight="1">
      <c r="A106" s="46" t="s">
        <v>463</v>
      </c>
      <c r="B106" s="2" t="s">
        <v>367</v>
      </c>
      <c r="C106" s="18" t="s">
        <v>368</v>
      </c>
      <c r="D106" s="3" t="s">
        <v>369</v>
      </c>
      <c r="E106" s="2" t="s">
        <v>370</v>
      </c>
      <c r="F106" s="4" t="s">
        <v>146</v>
      </c>
      <c r="G106" s="37">
        <f t="shared" si="5"/>
        <v>7.388999999999999</v>
      </c>
      <c r="H106" s="28">
        <v>9</v>
      </c>
      <c r="I106" s="28">
        <v>6.58</v>
      </c>
      <c r="J106" s="28">
        <v>7.6</v>
      </c>
      <c r="K106" s="28">
        <v>7.3</v>
      </c>
      <c r="L106" s="39">
        <f>(J106*3+K106)/4</f>
        <v>7.5249999999999995</v>
      </c>
      <c r="M106" s="1"/>
    </row>
    <row r="107" spans="1:13" ht="19.5" customHeight="1">
      <c r="A107" s="46" t="s">
        <v>464</v>
      </c>
      <c r="B107" s="2" t="s">
        <v>221</v>
      </c>
      <c r="C107" s="18" t="s">
        <v>222</v>
      </c>
      <c r="D107" s="3" t="s">
        <v>223</v>
      </c>
      <c r="E107" s="2" t="s">
        <v>224</v>
      </c>
      <c r="F107" s="4" t="s">
        <v>139</v>
      </c>
      <c r="G107" s="37">
        <f t="shared" si="5"/>
        <v>8.36</v>
      </c>
      <c r="H107" s="28">
        <v>9.5</v>
      </c>
      <c r="I107" s="28">
        <v>8.25</v>
      </c>
      <c r="J107" s="28">
        <v>9</v>
      </c>
      <c r="K107" s="28">
        <v>5.9</v>
      </c>
      <c r="L107" s="39">
        <f>(J107*3+K107)/4</f>
        <v>8.225</v>
      </c>
      <c r="M107" s="1"/>
    </row>
    <row r="108" spans="1:13" ht="19.5" customHeight="1">
      <c r="A108" s="46" t="s">
        <v>465</v>
      </c>
      <c r="B108" s="2" t="s">
        <v>127</v>
      </c>
      <c r="C108" s="18" t="s">
        <v>128</v>
      </c>
      <c r="D108" s="3" t="s">
        <v>129</v>
      </c>
      <c r="E108" s="2" t="s">
        <v>130</v>
      </c>
      <c r="F108" s="4" t="s">
        <v>22</v>
      </c>
      <c r="G108" s="37">
        <f t="shared" si="5"/>
        <v>7.351</v>
      </c>
      <c r="H108" s="28">
        <v>8.5</v>
      </c>
      <c r="I108" s="28">
        <v>7.08</v>
      </c>
      <c r="J108" s="28">
        <v>6.86</v>
      </c>
      <c r="K108" s="28">
        <v>8.6</v>
      </c>
      <c r="L108" s="39">
        <f>(J108*3+K108)/4</f>
        <v>7.295</v>
      </c>
      <c r="M108" s="1"/>
    </row>
    <row r="109" spans="1:13" ht="19.5" customHeight="1">
      <c r="A109" s="46" t="s">
        <v>377</v>
      </c>
      <c r="B109" s="2" t="s">
        <v>371</v>
      </c>
      <c r="C109" s="18" t="s">
        <v>372</v>
      </c>
      <c r="D109" s="3" t="s">
        <v>373</v>
      </c>
      <c r="E109" s="2" t="s">
        <v>374</v>
      </c>
      <c r="F109" s="4" t="s">
        <v>146</v>
      </c>
      <c r="G109" s="37">
        <f t="shared" si="5"/>
        <v>8.091999999999999</v>
      </c>
      <c r="H109" s="28">
        <v>8.5</v>
      </c>
      <c r="I109" s="28">
        <v>9</v>
      </c>
      <c r="J109" s="28">
        <v>7.46</v>
      </c>
      <c r="K109" s="28">
        <v>7.9</v>
      </c>
      <c r="L109" s="39">
        <f>(J109*3+K109)/4</f>
        <v>7.57</v>
      </c>
      <c r="M109" s="1"/>
    </row>
    <row r="110" spans="1:13" ht="19.5" customHeight="1">
      <c r="A110" s="46" t="s">
        <v>466</v>
      </c>
      <c r="B110" s="6" t="s">
        <v>132</v>
      </c>
      <c r="C110" s="19" t="s">
        <v>133</v>
      </c>
      <c r="D110" s="7" t="s">
        <v>134</v>
      </c>
      <c r="E110" s="6" t="s">
        <v>135</v>
      </c>
      <c r="F110" s="14" t="s">
        <v>22</v>
      </c>
      <c r="G110" s="37">
        <f t="shared" si="5"/>
        <v>8.091</v>
      </c>
      <c r="H110" s="31">
        <v>7.5</v>
      </c>
      <c r="I110" s="31">
        <v>7.67</v>
      </c>
      <c r="J110" s="31">
        <v>8</v>
      </c>
      <c r="K110" s="31">
        <v>9.6</v>
      </c>
      <c r="L110" s="39">
        <f>(J110*3+K110)/4</f>
        <v>8.4</v>
      </c>
      <c r="M110" s="5"/>
    </row>
    <row r="111" spans="1:13" ht="19.5" customHeight="1">
      <c r="A111" s="46" t="s">
        <v>467</v>
      </c>
      <c r="B111" s="16" t="s">
        <v>309</v>
      </c>
      <c r="C111" s="17" t="s">
        <v>310</v>
      </c>
      <c r="D111" s="10" t="s">
        <v>311</v>
      </c>
      <c r="E111" s="45" t="s">
        <v>312</v>
      </c>
      <c r="F111" s="11" t="s">
        <v>17</v>
      </c>
      <c r="G111" s="37">
        <f t="shared" si="5"/>
        <v>7.416499999999999</v>
      </c>
      <c r="H111" s="32">
        <v>8</v>
      </c>
      <c r="I111" s="32">
        <v>7.41</v>
      </c>
      <c r="J111" s="32">
        <v>7.53</v>
      </c>
      <c r="K111" s="32">
        <v>6.7</v>
      </c>
      <c r="L111" s="39">
        <f>(J111*3+K111)/4</f>
        <v>7.3225</v>
      </c>
      <c r="M111" s="9"/>
    </row>
    <row r="112" spans="1:13" ht="13.5" customHeight="1">
      <c r="A112" s="13"/>
      <c r="B112" s="8"/>
      <c r="C112" s="8"/>
      <c r="D112" s="8"/>
      <c r="E112" s="8"/>
      <c r="F112" s="8"/>
      <c r="G112" s="38"/>
      <c r="H112" s="33"/>
      <c r="I112" s="33"/>
      <c r="J112" s="33"/>
      <c r="K112" s="8"/>
      <c r="L112" s="8"/>
      <c r="M112" s="8"/>
    </row>
    <row r="113" spans="8:13" ht="13.5" customHeight="1">
      <c r="H113" s="53" t="s">
        <v>468</v>
      </c>
      <c r="I113" s="54"/>
      <c r="J113" s="54"/>
      <c r="K113" s="54"/>
      <c r="L113" s="54"/>
      <c r="M113" s="54"/>
    </row>
    <row r="114" spans="1:13" ht="14.25" customHeight="1">
      <c r="A114" s="48" t="s">
        <v>470</v>
      </c>
      <c r="B114" s="48"/>
      <c r="C114" s="48"/>
      <c r="H114" s="53" t="s">
        <v>469</v>
      </c>
      <c r="I114" s="54"/>
      <c r="J114" s="54"/>
      <c r="K114" s="54"/>
      <c r="L114" s="54"/>
      <c r="M114" s="54"/>
    </row>
    <row r="115" ht="48" customHeight="1"/>
    <row r="116" spans="1:13" ht="16.5" customHeight="1">
      <c r="A116" s="48" t="s">
        <v>471</v>
      </c>
      <c r="B116" s="48"/>
      <c r="C116" s="48"/>
      <c r="H116" s="47"/>
      <c r="I116" s="47"/>
      <c r="J116" s="47"/>
      <c r="K116" s="47"/>
      <c r="L116" s="47"/>
      <c r="M116" s="47"/>
    </row>
    <row r="117" ht="73.5" customHeight="1"/>
    <row r="118" ht="73.5" customHeight="1"/>
    <row r="119" ht="46.5" customHeight="1"/>
  </sheetData>
  <sheetProtection/>
  <mergeCells count="15">
    <mergeCell ref="H1:M1"/>
    <mergeCell ref="H2:M2"/>
    <mergeCell ref="H3:M3"/>
    <mergeCell ref="A4:C4"/>
    <mergeCell ref="A5:M5"/>
    <mergeCell ref="A6:M6"/>
    <mergeCell ref="H116:M116"/>
    <mergeCell ref="A116:C116"/>
    <mergeCell ref="A7:D7"/>
    <mergeCell ref="A8:B8"/>
    <mergeCell ref="C8:F8"/>
    <mergeCell ref="C9:D9"/>
    <mergeCell ref="H113:M113"/>
    <mergeCell ref="H114:M114"/>
    <mergeCell ref="A114:C114"/>
  </mergeCells>
  <printOptions/>
  <pageMargins left="0.393700787401575" right="0.25" top="0.393700787401575" bottom="0.393700787" header="0" footer="0"/>
  <pageSetup horizontalDpi="600" verticalDpi="600" orientation="portrait" paperSize="9" r:id="rId1"/>
  <headerFooter alignWithMargins="0"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 Mai Huong</dc:creator>
  <cp:keywords/>
  <dc:description/>
  <cp:lastModifiedBy>MsHuong</cp:lastModifiedBy>
  <cp:lastPrinted>2018-10-02T09:02:45Z</cp:lastPrinted>
  <dcterms:created xsi:type="dcterms:W3CDTF">2018-08-10T06:46:35Z</dcterms:created>
  <dcterms:modified xsi:type="dcterms:W3CDTF">2018-10-02T09:04:33Z</dcterms:modified>
  <cp:category/>
  <cp:version/>
  <cp:contentType/>
  <cp:contentStatus/>
</cp:coreProperties>
</file>