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640" activeTab="0"/>
  </bookViews>
  <sheets>
    <sheet name="Diem TP THT 3A " sheetId="1" r:id="rId1"/>
  </sheets>
  <definedNames>
    <definedName name="_xlnm.Print_Area" localSheetId="0">'Diem TP THT 3A '!$A$1:$I$196</definedName>
  </definedNames>
  <calcPr fullCalcOnLoad="1"/>
</workbook>
</file>

<file path=xl/sharedStrings.xml><?xml version="1.0" encoding="utf-8"?>
<sst xmlns="http://schemas.openxmlformats.org/spreadsheetml/2006/main" count="1090" uniqueCount="490">
  <si>
    <t>Học kỳ 1 - Năm học 2018 - 2019</t>
  </si>
  <si>
    <t>STT</t>
  </si>
  <si>
    <t>Mã SV</t>
  </si>
  <si>
    <t>Họ và tên SV</t>
  </si>
  <si>
    <t>Ngày sinh</t>
  </si>
  <si>
    <t>Phái</t>
  </si>
  <si>
    <t>Mã lớp</t>
  </si>
  <si>
    <t>Ghi chú</t>
  </si>
  <si>
    <t>1</t>
  </si>
  <si>
    <t>1807050002</t>
  </si>
  <si>
    <t>Tô Thái</t>
  </si>
  <si>
    <t>An</t>
  </si>
  <si>
    <t>07/03/2000</t>
  </si>
  <si>
    <t>Nam</t>
  </si>
  <si>
    <t>1Đ-18</t>
  </si>
  <si>
    <t>2</t>
  </si>
  <si>
    <t>1807050013</t>
  </si>
  <si>
    <t>Nguyễn Thị Lan</t>
  </si>
  <si>
    <t>Anh</t>
  </si>
  <si>
    <t>23/09/2000</t>
  </si>
  <si>
    <t>Nữ</t>
  </si>
  <si>
    <t>3</t>
  </si>
  <si>
    <t>1807050027</t>
  </si>
  <si>
    <t>Phan Thị Vân</t>
  </si>
  <si>
    <t>08/08/2000</t>
  </si>
  <si>
    <t>4</t>
  </si>
  <si>
    <t>1807050032</t>
  </si>
  <si>
    <t>Đào Thị Ngọc</t>
  </si>
  <si>
    <t>Ánh</t>
  </si>
  <si>
    <t>20/06/2000</t>
  </si>
  <si>
    <t>5</t>
  </si>
  <si>
    <t>1807050040</t>
  </si>
  <si>
    <t>Nguyễn Ngọc</t>
  </si>
  <si>
    <t>Diệp</t>
  </si>
  <si>
    <t>25/03/2000</t>
  </si>
  <si>
    <t>6</t>
  </si>
  <si>
    <t>1807050045</t>
  </si>
  <si>
    <t>Nguyễn Thuỳ</t>
  </si>
  <si>
    <t>Dương</t>
  </si>
  <si>
    <t>26/03/2000</t>
  </si>
  <si>
    <t>7</t>
  </si>
  <si>
    <t>1807050052</t>
  </si>
  <si>
    <t>Nguyễn Hoàng</t>
  </si>
  <si>
    <t>Hải</t>
  </si>
  <si>
    <t>28/11/2000</t>
  </si>
  <si>
    <t>8</t>
  </si>
  <si>
    <t>1807050058</t>
  </si>
  <si>
    <t>Nguyễn Thị Thanh</t>
  </si>
  <si>
    <t>Hoa</t>
  </si>
  <si>
    <t>27/05/2000</t>
  </si>
  <si>
    <t>9</t>
  </si>
  <si>
    <t>1807050065</t>
  </si>
  <si>
    <t>Ngô Thị</t>
  </si>
  <si>
    <t>Hường</t>
  </si>
  <si>
    <t>01/12/2000</t>
  </si>
  <si>
    <t>10</t>
  </si>
  <si>
    <t>1807050067</t>
  </si>
  <si>
    <t>Hoàng</t>
  </si>
  <si>
    <t>Lan</t>
  </si>
  <si>
    <t>11/03/2000</t>
  </si>
  <si>
    <t>11</t>
  </si>
  <si>
    <t>1807050070</t>
  </si>
  <si>
    <t>Trần Thị</t>
  </si>
  <si>
    <t>Lịch</t>
  </si>
  <si>
    <t>06/01/2000</t>
  </si>
  <si>
    <t>12</t>
  </si>
  <si>
    <t>1807050076</t>
  </si>
  <si>
    <t>Phan Thùy</t>
  </si>
  <si>
    <t>Linh</t>
  </si>
  <si>
    <t>19/09/2000</t>
  </si>
  <si>
    <t>13</t>
  </si>
  <si>
    <t>1807050081</t>
  </si>
  <si>
    <t>Phạm Vũ</t>
  </si>
  <si>
    <t>Long</t>
  </si>
  <si>
    <t>07/07/2000</t>
  </si>
  <si>
    <t>14</t>
  </si>
  <si>
    <t>1707050098</t>
  </si>
  <si>
    <t>Nguyễn Hiền</t>
  </si>
  <si>
    <t>Mai</t>
  </si>
  <si>
    <t>30/09/1998</t>
  </si>
  <si>
    <t>15</t>
  </si>
  <si>
    <t>1807050089</t>
  </si>
  <si>
    <t>Nguyễn Thị Hà</t>
  </si>
  <si>
    <t>My</t>
  </si>
  <si>
    <t>31/07/2000</t>
  </si>
  <si>
    <t>16</t>
  </si>
  <si>
    <t>1807050096</t>
  </si>
  <si>
    <t>Trần Anh</t>
  </si>
  <si>
    <t>Ngọc</t>
  </si>
  <si>
    <t>10/01/2000</t>
  </si>
  <si>
    <t>17</t>
  </si>
  <si>
    <t>1807050101</t>
  </si>
  <si>
    <t>Nguyễn Thị Hồng</t>
  </si>
  <si>
    <t>Nhung</t>
  </si>
  <si>
    <t>08/03/2000</t>
  </si>
  <si>
    <t>18</t>
  </si>
  <si>
    <t>1807050107</t>
  </si>
  <si>
    <t>Bùi Như</t>
  </si>
  <si>
    <t>Quỳnh</t>
  </si>
  <si>
    <t>13/08/2000</t>
  </si>
  <si>
    <t>19</t>
  </si>
  <si>
    <t>1807050108</t>
  </si>
  <si>
    <t>Nguyễn Thị Như</t>
  </si>
  <si>
    <t>09/02/2000</t>
  </si>
  <si>
    <t>20</t>
  </si>
  <si>
    <t>1807050115</t>
  </si>
  <si>
    <t>Dương Thị Phương</t>
  </si>
  <si>
    <t>Thảo</t>
  </si>
  <si>
    <t>14/01/2000</t>
  </si>
  <si>
    <t>21</t>
  </si>
  <si>
    <t>1807050120</t>
  </si>
  <si>
    <t>Nguyễn Thị</t>
  </si>
  <si>
    <t>Thúy</t>
  </si>
  <si>
    <t>18/03/2000</t>
  </si>
  <si>
    <t>22</t>
  </si>
  <si>
    <t>1807050125</t>
  </si>
  <si>
    <t>Đào Thu</t>
  </si>
  <si>
    <t>Trang</t>
  </si>
  <si>
    <t>07/12/2000</t>
  </si>
  <si>
    <t>23</t>
  </si>
  <si>
    <t>1807050133</t>
  </si>
  <si>
    <t>Vũ Huyền</t>
  </si>
  <si>
    <t>30/07/2000</t>
  </si>
  <si>
    <t>24</t>
  </si>
  <si>
    <t>1807050137</t>
  </si>
  <si>
    <t>Nguyễn Thu</t>
  </si>
  <si>
    <t>Uyên</t>
  </si>
  <si>
    <t>24/11/2000</t>
  </si>
  <si>
    <t>25</t>
  </si>
  <si>
    <t>1807050142</t>
  </si>
  <si>
    <t>Nguyễn Thị Cẩm</t>
  </si>
  <si>
    <t>Vân</t>
  </si>
  <si>
    <t>21/12/2000</t>
  </si>
  <si>
    <t>26</t>
  </si>
  <si>
    <t>1807050148</t>
  </si>
  <si>
    <t>Yến</t>
  </si>
  <si>
    <t>22/08/2000</t>
  </si>
  <si>
    <t>1807050006</t>
  </si>
  <si>
    <t>Hoàng Lâm</t>
  </si>
  <si>
    <t>23/05/2000</t>
  </si>
  <si>
    <t>2Đ-18</t>
  </si>
  <si>
    <t>1807050012</t>
  </si>
  <si>
    <t>01/01/2000</t>
  </si>
  <si>
    <t>1807050018</t>
  </si>
  <si>
    <t>Nguyễn Thị Vân</t>
  </si>
  <si>
    <t>03/09/2000</t>
  </si>
  <si>
    <t>1807050022</t>
  </si>
  <si>
    <t>Phạm Minh</t>
  </si>
  <si>
    <t>24/09/2000</t>
  </si>
  <si>
    <t>1807050026</t>
  </si>
  <si>
    <t>Phạm Thị Hải</t>
  </si>
  <si>
    <t>29/09/2000</t>
  </si>
  <si>
    <t>1807050031</t>
  </si>
  <si>
    <t>Vũ Mai</t>
  </si>
  <si>
    <t>29/08/2000</t>
  </si>
  <si>
    <t>1807050039</t>
  </si>
  <si>
    <t>Hồ Trần Minh</t>
  </si>
  <si>
    <t>Chiến</t>
  </si>
  <si>
    <t>10/02/2000</t>
  </si>
  <si>
    <t>1807050044</t>
  </si>
  <si>
    <t>Lê Thùy</t>
  </si>
  <si>
    <t>22/09/2000</t>
  </si>
  <si>
    <t>1807050050</t>
  </si>
  <si>
    <t>Nguyễn Thị Thu</t>
  </si>
  <si>
    <t>Hà</t>
  </si>
  <si>
    <t>18/10/1999</t>
  </si>
  <si>
    <t>1807050057</t>
  </si>
  <si>
    <t>30/05/2000</t>
  </si>
  <si>
    <t>1807050064</t>
  </si>
  <si>
    <t>Trương Thị Mai</t>
  </si>
  <si>
    <t>Hương</t>
  </si>
  <si>
    <t>08/04/2000</t>
  </si>
  <si>
    <t>1807050068</t>
  </si>
  <si>
    <t>28/12/2000</t>
  </si>
  <si>
    <t>1807050075</t>
  </si>
  <si>
    <t>1807050080</t>
  </si>
  <si>
    <t>Phạm Bá Thành</t>
  </si>
  <si>
    <t>1807050087</t>
  </si>
  <si>
    <t>Hoàng Thị</t>
  </si>
  <si>
    <t>Mơ</t>
  </si>
  <si>
    <t>01/03/2000</t>
  </si>
  <si>
    <t>1807050088</t>
  </si>
  <si>
    <t>Nguyễn Hoàng Tiểu</t>
  </si>
  <si>
    <t>16/08/2000</t>
  </si>
  <si>
    <t>1807050095</t>
  </si>
  <si>
    <t>Phạm Thị Bích</t>
  </si>
  <si>
    <t>20/07/2000</t>
  </si>
  <si>
    <t>1807050151</t>
  </si>
  <si>
    <t>Lê Độ Nam</t>
  </si>
  <si>
    <t>Nguyên</t>
  </si>
  <si>
    <t>08/10/2000</t>
  </si>
  <si>
    <t>1807050103</t>
  </si>
  <si>
    <t>Vũ Thị</t>
  </si>
  <si>
    <t>Như</t>
  </si>
  <si>
    <t>26/09/2000</t>
  </si>
  <si>
    <t>1807050106</t>
  </si>
  <si>
    <t>Nguyễn Đình</t>
  </si>
  <si>
    <t>Quang</t>
  </si>
  <si>
    <t>28/02/2000</t>
  </si>
  <si>
    <t>1807050114</t>
  </si>
  <si>
    <t>Thanh</t>
  </si>
  <si>
    <t>03/04/2000</t>
  </si>
  <si>
    <t>1807050122</t>
  </si>
  <si>
    <t>Nguyễn Anh</t>
  </si>
  <si>
    <t>Thư</t>
  </si>
  <si>
    <t>10/04/2000</t>
  </si>
  <si>
    <t>1807050124</t>
  </si>
  <si>
    <t>Bùi Thu</t>
  </si>
  <si>
    <t>04/08/2000</t>
  </si>
  <si>
    <t>1807050132</t>
  </si>
  <si>
    <t>27/09/2000</t>
  </si>
  <si>
    <t>1807050112</t>
  </si>
  <si>
    <t>Tuyết</t>
  </si>
  <si>
    <t>22/10/2000</t>
  </si>
  <si>
    <t>1807050141</t>
  </si>
  <si>
    <t>Hoàng Thị Bích</t>
  </si>
  <si>
    <t>20/05/2000</t>
  </si>
  <si>
    <t>27</t>
  </si>
  <si>
    <t>1807050147</t>
  </si>
  <si>
    <t>Cao Thị</t>
  </si>
  <si>
    <t>08/11/2000</t>
  </si>
  <si>
    <t>1807050001</t>
  </si>
  <si>
    <t>Phạm Mỹ</t>
  </si>
  <si>
    <t>05/06/2000</t>
  </si>
  <si>
    <t>3Đ-18</t>
  </si>
  <si>
    <t>1807050003</t>
  </si>
  <si>
    <t>Dương Minh</t>
  </si>
  <si>
    <t>17/11/2000</t>
  </si>
  <si>
    <t>1807050011</t>
  </si>
  <si>
    <t>Nguyễn Kiều</t>
  </si>
  <si>
    <t>28/10/2000</t>
  </si>
  <si>
    <t>1807050017</t>
  </si>
  <si>
    <t>Nguyễn Thị Tú</t>
  </si>
  <si>
    <t>20/10/2000</t>
  </si>
  <si>
    <t>1807050024</t>
  </si>
  <si>
    <t>Phạm Ngọc</t>
  </si>
  <si>
    <t>28/03/2000</t>
  </si>
  <si>
    <t>1807050030</t>
  </si>
  <si>
    <t>Trịnh Hoàng</t>
  </si>
  <si>
    <t>18/04/2000</t>
  </si>
  <si>
    <t>1807050038</t>
  </si>
  <si>
    <t>Phạm Lê Quỳnh</t>
  </si>
  <si>
    <t>Chi</t>
  </si>
  <si>
    <t>1807050043</t>
  </si>
  <si>
    <t>Đỗ Hà</t>
  </si>
  <si>
    <t>16/05/2000</t>
  </si>
  <si>
    <t>1807050049</t>
  </si>
  <si>
    <t>Nguyễn Thanh</t>
  </si>
  <si>
    <t>16/11/2000</t>
  </si>
  <si>
    <t>1807050056</t>
  </si>
  <si>
    <t>Vũ Trung</t>
  </si>
  <si>
    <t>Hiếu</t>
  </si>
  <si>
    <t>24/09/1997</t>
  </si>
  <si>
    <t>1807050059</t>
  </si>
  <si>
    <t>Chu Thị</t>
  </si>
  <si>
    <t>Hoài</t>
  </si>
  <si>
    <t>07/04/2000</t>
  </si>
  <si>
    <t>1807050063</t>
  </si>
  <si>
    <t>14/12/2000</t>
  </si>
  <si>
    <t>1807050069</t>
  </si>
  <si>
    <t>Dương Tùng</t>
  </si>
  <si>
    <t>Lâm</t>
  </si>
  <si>
    <t>06/04/2000</t>
  </si>
  <si>
    <t>1807050073</t>
  </si>
  <si>
    <t>Lê Thị Khánh</t>
  </si>
  <si>
    <t>21/02/2000</t>
  </si>
  <si>
    <t>1807050079</t>
  </si>
  <si>
    <t>Lại Tiến</t>
  </si>
  <si>
    <t>26/02/2000</t>
  </si>
  <si>
    <t>1807050084</t>
  </si>
  <si>
    <t>Hoàng Chi</t>
  </si>
  <si>
    <t>02/05/2000</t>
  </si>
  <si>
    <t>1807050094</t>
  </si>
  <si>
    <t>Nguyễn Khánh</t>
  </si>
  <si>
    <t>15/07/2000</t>
  </si>
  <si>
    <t>1807050100</t>
  </si>
  <si>
    <t>Phạm Lê Phương</t>
  </si>
  <si>
    <t>Nhi</t>
  </si>
  <si>
    <t>1807050105</t>
  </si>
  <si>
    <t>Khuất Thu</t>
  </si>
  <si>
    <t>Phương</t>
  </si>
  <si>
    <t>1807050113</t>
  </si>
  <si>
    <t>Nguyễn Phương</t>
  </si>
  <si>
    <t>18/02/2000</t>
  </si>
  <si>
    <t>1807050119</t>
  </si>
  <si>
    <t>Đặng Hoài</t>
  </si>
  <si>
    <t>Thu</t>
  </si>
  <si>
    <t>22/11/2000</t>
  </si>
  <si>
    <t>1807050130</t>
  </si>
  <si>
    <t>Nguyễn Thị Linh</t>
  </si>
  <si>
    <t>14/09/2000</t>
  </si>
  <si>
    <t>1807050135</t>
  </si>
  <si>
    <t>Trâm</t>
  </si>
  <si>
    <t>09/11/2000</t>
  </si>
  <si>
    <t>1807050111</t>
  </si>
  <si>
    <t>Nguyễn Hoàng Thanh</t>
  </si>
  <si>
    <t>Tú</t>
  </si>
  <si>
    <t>15/02/2000</t>
  </si>
  <si>
    <t>1807050140</t>
  </si>
  <si>
    <t>Đào Thị Hồng</t>
  </si>
  <si>
    <t>1807050146</t>
  </si>
  <si>
    <t>Bùi Thanh</t>
  </si>
  <si>
    <t>Xuân</t>
  </si>
  <si>
    <t>03/03/2000</t>
  </si>
  <si>
    <t>1807050005</t>
  </si>
  <si>
    <t>Đỗ Bảo</t>
  </si>
  <si>
    <t>29/06/2000</t>
  </si>
  <si>
    <t>4Đ-18</t>
  </si>
  <si>
    <t>1807050009</t>
  </si>
  <si>
    <t>Lê Thị Hà</t>
  </si>
  <si>
    <t>1807050023</t>
  </si>
  <si>
    <t>10/12/2000</t>
  </si>
  <si>
    <t>1807050029</t>
  </si>
  <si>
    <t>Trần Thị Phương</t>
  </si>
  <si>
    <t>04/11/2000</t>
  </si>
  <si>
    <t>1807050037</t>
  </si>
  <si>
    <t>Nguyễn Thị Lệ</t>
  </si>
  <si>
    <t>26/08/2000</t>
  </si>
  <si>
    <t>1807050042</t>
  </si>
  <si>
    <t>Nguyễn Thị Phương</t>
  </si>
  <si>
    <t>Dung</t>
  </si>
  <si>
    <t>1807050048</t>
  </si>
  <si>
    <t>Đặng Thị Kim</t>
  </si>
  <si>
    <t>Giang</t>
  </si>
  <si>
    <t>26/10/2000</t>
  </si>
  <si>
    <t>1807050054</t>
  </si>
  <si>
    <t>Phạm Thị Hồng</t>
  </si>
  <si>
    <t>Hạnh</t>
  </si>
  <si>
    <t>10/10/2000</t>
  </si>
  <si>
    <t>1807050062</t>
  </si>
  <si>
    <t>Nguyễn Long</t>
  </si>
  <si>
    <t>Hưng</t>
  </si>
  <si>
    <t>1807050066</t>
  </si>
  <si>
    <t>Lương Đức</t>
  </si>
  <si>
    <t>Khánh</t>
  </si>
  <si>
    <t>09/06/2000</t>
  </si>
  <si>
    <t>1807050072</t>
  </si>
  <si>
    <t>Đặng Mỹ</t>
  </si>
  <si>
    <t>11/05/1999</t>
  </si>
  <si>
    <t>1807050078</t>
  </si>
  <si>
    <t>Bùi Trần Hải</t>
  </si>
  <si>
    <t>26/06/2000</t>
  </si>
  <si>
    <t>1807050083</t>
  </si>
  <si>
    <t>Bùi Sao</t>
  </si>
  <si>
    <t>19/06/2000</t>
  </si>
  <si>
    <t>1807050093</t>
  </si>
  <si>
    <t>Lê Minh</t>
  </si>
  <si>
    <t>17/01/2000</t>
  </si>
  <si>
    <t>1807050099</t>
  </si>
  <si>
    <t>Nhàn</t>
  </si>
  <si>
    <t>14/11/2000</t>
  </si>
  <si>
    <t>1807050104</t>
  </si>
  <si>
    <t>Bùi Mai</t>
  </si>
  <si>
    <t>17/08/2000</t>
  </si>
  <si>
    <t>1807050110</t>
  </si>
  <si>
    <t>Bùi Thị</t>
  </si>
  <si>
    <t>Tâm</t>
  </si>
  <si>
    <t>1807050118</t>
  </si>
  <si>
    <t>Phạm Phương</t>
  </si>
  <si>
    <t>1807050123</t>
  </si>
  <si>
    <t>Trà</t>
  </si>
  <si>
    <t>22/12/2000</t>
  </si>
  <si>
    <t>1807050128</t>
  </si>
  <si>
    <t>03/07/2000</t>
  </si>
  <si>
    <t>1807050136</t>
  </si>
  <si>
    <t>Nghiêm Đức</t>
  </si>
  <si>
    <t>Trung</t>
  </si>
  <si>
    <t>15/10/2000</t>
  </si>
  <si>
    <t>1707050154</t>
  </si>
  <si>
    <t>Nguyễn Thị Chi</t>
  </si>
  <si>
    <t>23/04/1999</t>
  </si>
  <si>
    <t>1Đ-17</t>
  </si>
  <si>
    <t>1807050139</t>
  </si>
  <si>
    <t>Trương Thu</t>
  </si>
  <si>
    <t>1807050145</t>
  </si>
  <si>
    <t>Vi</t>
  </si>
  <si>
    <t>22/03/2000</t>
  </si>
  <si>
    <t>1807050150</t>
  </si>
  <si>
    <t>Phạm Hoàng</t>
  </si>
  <si>
    <t>19/10/2000</t>
  </si>
  <si>
    <t>1807050004</t>
  </si>
  <si>
    <t>Đặng Ngọc Tú</t>
  </si>
  <si>
    <t>24/01/2000</t>
  </si>
  <si>
    <t>5Đ-18</t>
  </si>
  <si>
    <t>1807050008</t>
  </si>
  <si>
    <t>Lê Quỳnh</t>
  </si>
  <si>
    <t>04/12/2000</t>
  </si>
  <si>
    <t>1807050015</t>
  </si>
  <si>
    <t>31/08/2000</t>
  </si>
  <si>
    <t>1807050021</t>
  </si>
  <si>
    <t>1807050028</t>
  </si>
  <si>
    <t>Phùng Thị Quỳnh</t>
  </si>
  <si>
    <t>1807050036</t>
  </si>
  <si>
    <t>Nguyễn Hà</t>
  </si>
  <si>
    <t>24/12/2000</t>
  </si>
  <si>
    <t>1807050046</t>
  </si>
  <si>
    <t>04/07/2000</t>
  </si>
  <si>
    <t>1807050047</t>
  </si>
  <si>
    <t>Nguyễn Xuân</t>
  </si>
  <si>
    <t>Đức</t>
  </si>
  <si>
    <t>22/02/2000</t>
  </si>
  <si>
    <t>1807050053</t>
  </si>
  <si>
    <t>Nguyễn Thúy</t>
  </si>
  <si>
    <t>29/12/2000</t>
  </si>
  <si>
    <t>1807050055</t>
  </si>
  <si>
    <t>Bùi Minh</t>
  </si>
  <si>
    <t>Hiền</t>
  </si>
  <si>
    <t>10/11/2000</t>
  </si>
  <si>
    <t>1807050060</t>
  </si>
  <si>
    <t>Trần Minh</t>
  </si>
  <si>
    <t>1807050061</t>
  </si>
  <si>
    <t>Huyền</t>
  </si>
  <si>
    <t>17/09/2000</t>
  </si>
  <si>
    <t>1807050071</t>
  </si>
  <si>
    <t>Liên</t>
  </si>
  <si>
    <t>10/06/2000</t>
  </si>
  <si>
    <t>1807050077</t>
  </si>
  <si>
    <t>Trần Thị Thùy</t>
  </si>
  <si>
    <t>22/10/1997</t>
  </si>
  <si>
    <t>1807050082</t>
  </si>
  <si>
    <t>Ly</t>
  </si>
  <si>
    <t>17/12/1999</t>
  </si>
  <si>
    <t>1807050085</t>
  </si>
  <si>
    <t>Ngô Thị Nhật</t>
  </si>
  <si>
    <t>Minh</t>
  </si>
  <si>
    <t>12/06/1999</t>
  </si>
  <si>
    <t>1807050091</t>
  </si>
  <si>
    <t>Trần Hoàng</t>
  </si>
  <si>
    <t>23/03/2000</t>
  </si>
  <si>
    <t>1807050098</t>
  </si>
  <si>
    <t>Trần Thị Minh</t>
  </si>
  <si>
    <t>Nguyệt</t>
  </si>
  <si>
    <t>1807050102</t>
  </si>
  <si>
    <t>Nguyễn Trang</t>
  </si>
  <si>
    <t>21/10/2000</t>
  </si>
  <si>
    <t>1807050109</t>
  </si>
  <si>
    <t>Ngô Văn</t>
  </si>
  <si>
    <t>Tài</t>
  </si>
  <si>
    <t>24/10/2000</t>
  </si>
  <si>
    <t>1807050117</t>
  </si>
  <si>
    <t>Nguyễn Mai Anh</t>
  </si>
  <si>
    <t>20/03/2000</t>
  </si>
  <si>
    <t>1807050121</t>
  </si>
  <si>
    <t>Vũ Thị Diệu</t>
  </si>
  <si>
    <t>1807050126</t>
  </si>
  <si>
    <t>Đỗ Thu</t>
  </si>
  <si>
    <t>26/04/1992</t>
  </si>
  <si>
    <t>1807050134</t>
  </si>
  <si>
    <t>Vũ Thu</t>
  </si>
  <si>
    <t>1807050138</t>
  </si>
  <si>
    <t>Phạm Thị Thu</t>
  </si>
  <si>
    <t>13/02/2000</t>
  </si>
  <si>
    <t>1807050143</t>
  </si>
  <si>
    <t>Nguyễn Vũ Thảo</t>
  </si>
  <si>
    <t>06/10/2000</t>
  </si>
  <si>
    <t>1807050149</t>
  </si>
  <si>
    <t>Nguyễn Thị Hải</t>
  </si>
  <si>
    <t>19/03/2000</t>
  </si>
  <si>
    <t>CC 10%</t>
  </si>
  <si>
    <t>Đọc/ Nghe/ Viết - CK</t>
  </si>
  <si>
    <t>Nói - CK</t>
  </si>
  <si>
    <t>Điểm TBCK 60%</t>
  </si>
  <si>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</si>
  <si>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</si>
  <si>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</si>
  <si>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</si>
  <si>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</si>
  <si>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Học lại (HL)</t>
  </si>
  <si>
    <t>CT</t>
  </si>
  <si>
    <t>nghỉ từ đầu 2A</t>
  </si>
  <si>
    <t>Điểm thực hành tiếng 3A</t>
  </si>
  <si>
    <t>Thực hành tiếng 3A (A2.1) (GER5102) - 105 tiết</t>
  </si>
  <si>
    <t>Môn học/Nhóm: 1</t>
  </si>
  <si>
    <t>Điểm TB THT 3A</t>
  </si>
  <si>
    <t>Môn học/Nhóm: 2</t>
  </si>
  <si>
    <t>Môn học/Nhóm: 3</t>
  </si>
  <si>
    <t>Môn học/Nhóm: 4</t>
  </si>
  <si>
    <t>Môn học/Nhóm: 5</t>
  </si>
  <si>
    <t>Đọc/ Nghe/ Viết - GK 30%</t>
  </si>
  <si>
    <t>Nói - GK 30%</t>
  </si>
  <si>
    <t>Điểm TBGK 30%</t>
  </si>
  <si>
    <t>nghỉ 13 buổi</t>
  </si>
  <si>
    <t>Bỏ học từ ngày 16/11</t>
  </si>
  <si>
    <t>Thôi học từ 19.12.18</t>
  </si>
  <si>
    <t>BL hết học kỳ II năm học 18-19</t>
  </si>
  <si>
    <t>QĐ thôi học từ 07.01.18</t>
  </si>
  <si>
    <t>bỏ học</t>
  </si>
  <si>
    <t>Hà Nội, ngày 23 tháng 01 năm 2019</t>
  </si>
  <si>
    <t>Trưởng khoa</t>
  </si>
  <si>
    <t>Người lập bảng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</si>
</sst>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;[Red]0.000"/>
    <numFmt numFmtId="166" formatCode="#,##0.0"/>
  </numFmts>
  <fonts count="51">
    <font>
      <sz val="10"/>
      <name val="Arial"/>
      <family val="0"/>
    </font>
    <font>
      <sz val="9"/>
      <color indexed="8"/>
      <name val="Times New Roman"/>
      <family val="0"/>
    </font>
    <font>
      <sz val="9"/>
      <color indexed="8"/>
      <name val="Tahoma"/>
      <family val="0"/>
    </font>
    <font>
      <b/>
      <sz val="9"/>
      <color indexed="8"/>
      <name val="Times New Roman"/>
      <family val="0"/>
    </font>
    <font>
      <b/>
      <sz val="9"/>
      <color indexed="8"/>
      <name val="Tahoma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2"/>
      <color indexed="11"/>
      <name val="Times New Roman"/>
      <family val="1"/>
    </font>
    <font>
      <b/>
      <sz val="12"/>
      <color indexed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11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3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3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6" xfId="0" applyNumberFormat="1" applyFont="1" applyFill="1" applyBorder="1" applyAlignment="1" applyProtection="1">
      <alignment horizontal="right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6" xfId="0" applyNumberFormat="1" applyFont="1" applyFill="1" applyBorder="1" applyAlignment="1" applyProtection="1">
      <alignment horizontal="right" vertical="center" wrapText="1" readingOrder="1"/>
      <protection/>
    </xf>
    <xf numFmtId="0" fontId="1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1" fillId="33" borderId="16" xfId="0" applyNumberFormat="1" applyFont="1" applyFill="1" applyBorder="1" applyAlignment="1" applyProtection="1">
      <alignment horizontal="left" vertical="center" wrapText="1" readingOrder="1"/>
      <protection/>
    </xf>
    <xf numFmtId="4" fontId="0" fillId="0" borderId="0" xfId="0" applyNumberFormat="1" applyAlignment="1">
      <alignment/>
    </xf>
    <xf numFmtId="0" fontId="1" fillId="34" borderId="16" xfId="0" applyNumberFormat="1" applyFont="1" applyFill="1" applyBorder="1" applyAlignment="1" applyProtection="1">
      <alignment horizontal="right" vertical="center" wrapText="1" readingOrder="1"/>
      <protection/>
    </xf>
    <xf numFmtId="0" fontId="1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34" borderId="11" xfId="0" applyNumberFormat="1" applyFont="1" applyFill="1" applyBorder="1" applyAlignment="1" applyProtection="1">
      <alignment horizontal="left" vertical="center" wrapText="1" readingOrder="1"/>
      <protection/>
    </xf>
    <xf numFmtId="0" fontId="1" fillId="34" borderId="16" xfId="0" applyNumberFormat="1" applyFont="1" applyFill="1" applyBorder="1" applyAlignment="1" applyProtection="1">
      <alignment horizontal="left" vertical="center" wrapText="1" readingOrder="1"/>
      <protection/>
    </xf>
    <xf numFmtId="0" fontId="1" fillId="34" borderId="16" xfId="0" applyNumberFormat="1" applyFont="1" applyFill="1" applyBorder="1" applyAlignment="1" applyProtection="1">
      <alignment horizontal="center" vertical="center" wrapText="1" readingOrder="1"/>
      <protection/>
    </xf>
    <xf numFmtId="0" fontId="1" fillId="34" borderId="10" xfId="0" applyNumberFormat="1" applyFont="1" applyFill="1" applyBorder="1" applyAlignment="1" applyProtection="1">
      <alignment horizontal="right" vertical="center" wrapText="1" readingOrder="1"/>
      <protection/>
    </xf>
    <xf numFmtId="0" fontId="1" fillId="34" borderId="12" xfId="0" applyNumberFormat="1" applyFont="1" applyFill="1" applyBorder="1" applyAlignment="1" applyProtection="1">
      <alignment horizontal="left" vertical="center" wrapText="1" readingOrder="1"/>
      <protection/>
    </xf>
    <xf numFmtId="0" fontId="1" fillId="34" borderId="11" xfId="0" applyNumberFormat="1" applyFont="1" applyFill="1" applyBorder="1" applyAlignment="1" applyProtection="1">
      <alignment horizontal="center" vertical="center" wrapText="1" readingOrder="1"/>
      <protection/>
    </xf>
    <xf numFmtId="166" fontId="12" fillId="33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4" fontId="0" fillId="0" borderId="0" xfId="0" applyNumberForma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readingOrder="1"/>
      <protection/>
    </xf>
    <xf numFmtId="0" fontId="8" fillId="0" borderId="17" xfId="0" applyNumberFormat="1" applyFont="1" applyFill="1" applyBorder="1" applyAlignment="1" applyProtection="1">
      <alignment horizontal="center" vertical="center" readingOrder="1"/>
      <protection/>
    </xf>
    <xf numFmtId="0" fontId="4" fillId="35" borderId="14" xfId="0" applyNumberFormat="1" applyFont="1" applyFill="1" applyBorder="1" applyAlignment="1" applyProtection="1">
      <alignment horizontal="center" vertical="center" readingOrder="1"/>
      <protection/>
    </xf>
    <xf numFmtId="0" fontId="2" fillId="36" borderId="0" xfId="0" applyNumberFormat="1" applyFont="1" applyFill="1" applyBorder="1" applyAlignment="1" applyProtection="1">
      <alignment horizontal="center" vertical="center" readingOrder="1"/>
      <protection/>
    </xf>
    <xf numFmtId="0" fontId="7" fillId="0" borderId="17" xfId="0" applyNumberFormat="1" applyFont="1" applyFill="1" applyBorder="1" applyAlignment="1" applyProtection="1">
      <alignment horizontal="left" vertical="center" readingOrder="1"/>
      <protection/>
    </xf>
    <xf numFmtId="0" fontId="5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readingOrder="1"/>
      <protection/>
    </xf>
    <xf numFmtId="4" fontId="12" fillId="33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6" fontId="12" fillId="0" borderId="16" xfId="0" applyNumberFormat="1" applyFont="1" applyFill="1" applyBorder="1" applyAlignment="1" applyProtection="1">
      <alignment horizontal="center" vertical="center" wrapText="1"/>
      <protection/>
    </xf>
    <xf numFmtId="166" fontId="12" fillId="34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Alignment="1">
      <alignment horizontal="center"/>
    </xf>
    <xf numFmtId="166" fontId="13" fillId="0" borderId="16" xfId="0" applyNumberFormat="1" applyFont="1" applyFill="1" applyBorder="1" applyAlignment="1" applyProtection="1">
      <alignment horizontal="center" vertical="center" wrapText="1"/>
      <protection/>
    </xf>
    <xf numFmtId="166" fontId="13" fillId="34" borderId="16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6" fontId="3" fillId="33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166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31" fillId="0" borderId="17" xfId="0" applyNumberFormat="1" applyFont="1" applyFill="1" applyBorder="1" applyAlignment="1" applyProtection="1">
      <alignment vertical="center" wrapText="1"/>
      <protection/>
    </xf>
    <xf numFmtId="166" fontId="12" fillId="33" borderId="15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12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vertical="center" readingOrder="1"/>
    </xf>
    <xf numFmtId="166" fontId="12" fillId="0" borderId="16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16" xfId="0" applyNumberFormat="1" applyFont="1" applyBorder="1" applyAlignment="1">
      <alignment horizontal="center" vertical="center" readingOrder="1"/>
    </xf>
    <xf numFmtId="166" fontId="5" fillId="0" borderId="16" xfId="0" applyNumberFormat="1" applyFont="1" applyBorder="1" applyAlignment="1">
      <alignment horizontal="center" vertical="center" readingOrder="1"/>
    </xf>
    <xf numFmtId="166" fontId="0" fillId="0" borderId="16" xfId="0" applyNumberFormat="1" applyBorder="1" applyAlignment="1">
      <alignment vertical="center" readingOrder="1"/>
    </xf>
    <xf numFmtId="166" fontId="5" fillId="0" borderId="16" xfId="0" applyNumberFormat="1" applyFont="1" applyBorder="1" applyAlignment="1">
      <alignment horizontal="right" vertical="center" readingOrder="1"/>
    </xf>
    <xf numFmtId="0" fontId="10" fillId="0" borderId="16" xfId="0" applyFont="1" applyBorder="1" applyAlignment="1">
      <alignment vertical="center" wrapText="1" readingOrder="1"/>
    </xf>
    <xf numFmtId="166" fontId="0" fillId="0" borderId="16" xfId="0" applyNumberFormat="1" applyFont="1" applyBorder="1" applyAlignment="1">
      <alignment vertical="center" readingOrder="1"/>
    </xf>
    <xf numFmtId="166" fontId="0" fillId="0" borderId="16" xfId="0" applyNumberFormat="1" applyFont="1" applyBorder="1" applyAlignment="1">
      <alignment horizontal="right" vertical="center" readingOrder="1"/>
    </xf>
    <xf numFmtId="2" fontId="10" fillId="0" borderId="16" xfId="0" applyNumberFormat="1" applyFont="1" applyBorder="1" applyAlignment="1">
      <alignment vertical="center" wrapText="1" readingOrder="1"/>
    </xf>
    <xf numFmtId="166" fontId="12" fillId="34" borderId="16" xfId="0" applyNumberFormat="1" applyFont="1" applyFill="1" applyBorder="1" applyAlignment="1" applyProtection="1">
      <alignment horizontal="center" vertical="center" wrapText="1" readingOrder="1"/>
      <protection/>
    </xf>
    <xf numFmtId="4" fontId="0" fillId="34" borderId="16" xfId="0" applyNumberFormat="1" applyFont="1" applyFill="1" applyBorder="1" applyAlignment="1">
      <alignment horizontal="center" vertical="center" readingOrder="1"/>
    </xf>
    <xf numFmtId="166" fontId="0" fillId="34" borderId="16" xfId="0" applyNumberFormat="1" applyFont="1" applyFill="1" applyBorder="1" applyAlignment="1">
      <alignment vertical="center" readingOrder="1"/>
    </xf>
    <xf numFmtId="166" fontId="0" fillId="34" borderId="16" xfId="0" applyNumberFormat="1" applyFont="1" applyFill="1" applyBorder="1" applyAlignment="1">
      <alignment horizontal="right" vertical="center" readingOrder="1"/>
    </xf>
    <xf numFmtId="2" fontId="10" fillId="34" borderId="16" xfId="0" applyNumberFormat="1" applyFont="1" applyFill="1" applyBorder="1" applyAlignment="1">
      <alignment vertical="center" wrapText="1" readingOrder="1"/>
    </xf>
    <xf numFmtId="0" fontId="0" fillId="0" borderId="0" xfId="0" applyAlignment="1">
      <alignment vertical="center"/>
    </xf>
    <xf numFmtId="4" fontId="11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166" fontId="5" fillId="0" borderId="16" xfId="0" applyNumberFormat="1" applyFont="1" applyBorder="1" applyAlignment="1">
      <alignment horizontal="center" vertical="center"/>
    </xf>
    <xf numFmtId="166" fontId="0" fillId="0" borderId="16" xfId="0" applyNumberForma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4" fontId="11" fillId="34" borderId="16" xfId="0" applyNumberFormat="1" applyFont="1" applyFill="1" applyBorder="1" applyAlignment="1">
      <alignment horizontal="center" vertical="center"/>
    </xf>
    <xf numFmtId="4" fontId="0" fillId="34" borderId="16" xfId="0" applyNumberFormat="1" applyFont="1" applyFill="1" applyBorder="1" applyAlignment="1">
      <alignment horizontal="center" vertical="center"/>
    </xf>
    <xf numFmtId="166" fontId="0" fillId="34" borderId="16" xfId="0" applyNumberFormat="1" applyFont="1" applyFill="1" applyBorder="1" applyAlignment="1">
      <alignment vertical="center"/>
    </xf>
    <xf numFmtId="166" fontId="0" fillId="34" borderId="16" xfId="0" applyNumberFormat="1" applyFont="1" applyFill="1" applyBorder="1" applyAlignment="1">
      <alignment horizontal="right" vertical="center"/>
    </xf>
    <xf numFmtId="0" fontId="10" fillId="34" borderId="16" xfId="0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166" fontId="0" fillId="0" borderId="16" xfId="0" applyNumberFormat="1" applyFont="1" applyBorder="1" applyAlignment="1">
      <alignment vertical="center"/>
    </xf>
    <xf numFmtId="166" fontId="0" fillId="0" borderId="16" xfId="0" applyNumberFormat="1" applyFont="1" applyBorder="1" applyAlignment="1">
      <alignment horizontal="right" vertical="center"/>
    </xf>
    <xf numFmtId="166" fontId="12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vertical="center"/>
    </xf>
    <xf numFmtId="0" fontId="10" fillId="33" borderId="16" xfId="0" applyFont="1" applyFill="1" applyBorder="1" applyAlignment="1">
      <alignment vertical="center" wrapText="1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32" fillId="33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4" fontId="32" fillId="33" borderId="14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33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PageLayoutView="0" workbookViewId="0" topLeftCell="A179">
      <selection activeCell="U186" sqref="U186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16.7109375" style="0" customWidth="1"/>
    <col min="4" max="4" width="6.421875" style="0" customWidth="1"/>
    <col min="5" max="5" width="8.57421875" style="0" customWidth="1"/>
    <col min="6" max="6" width="4.421875" style="0" customWidth="1"/>
    <col min="7" max="7" width="6.00390625" style="0" customWidth="1"/>
    <col min="8" max="8" width="5.00390625" style="46" customWidth="1"/>
    <col min="9" max="9" width="4.140625" style="46" customWidth="1"/>
    <col min="10" max="11" width="4.7109375" style="52" customWidth="1"/>
    <col min="12" max="12" width="4.140625" style="46" customWidth="1"/>
    <col min="13" max="14" width="4.7109375" style="57" customWidth="1"/>
    <col min="15" max="15" width="4.421875" style="44" customWidth="1"/>
    <col min="16" max="16" width="8.57421875" style="58" customWidth="1"/>
  </cols>
  <sheetData>
    <row r="1" spans="1:16" ht="12.75">
      <c r="A1" s="13" t="s">
        <v>462</v>
      </c>
      <c r="B1" s="13"/>
      <c r="C1" s="13"/>
      <c r="D1" s="14"/>
      <c r="E1" s="15"/>
      <c r="F1" s="16"/>
      <c r="G1" s="17"/>
      <c r="H1" s="96" t="s">
        <v>463</v>
      </c>
      <c r="I1" s="96"/>
      <c r="J1" s="96"/>
      <c r="K1" s="96"/>
      <c r="L1" s="96"/>
      <c r="M1" s="96"/>
      <c r="N1" s="96"/>
      <c r="O1" s="96"/>
      <c r="P1" s="96"/>
    </row>
    <row r="2" spans="1:16" ht="12.75">
      <c r="A2" s="13" t="s">
        <v>464</v>
      </c>
      <c r="B2" s="13"/>
      <c r="C2" s="13"/>
      <c r="D2" s="14"/>
      <c r="E2" s="15"/>
      <c r="F2" s="16"/>
      <c r="G2" s="17"/>
      <c r="H2" s="41" t="s">
        <v>465</v>
      </c>
      <c r="I2" s="41"/>
      <c r="J2" s="41"/>
      <c r="K2" s="41"/>
      <c r="L2" s="41"/>
      <c r="M2" s="41"/>
      <c r="N2" s="41"/>
      <c r="O2" s="41"/>
      <c r="P2" s="41"/>
    </row>
    <row r="3" spans="1:16" ht="12.75">
      <c r="A3" s="13" t="s">
        <v>466</v>
      </c>
      <c r="B3" s="13"/>
      <c r="C3" s="13"/>
      <c r="D3" s="14"/>
      <c r="E3" s="15"/>
      <c r="F3" s="16"/>
      <c r="G3" s="17"/>
      <c r="H3" s="41" t="s">
        <v>466</v>
      </c>
      <c r="I3" s="41"/>
      <c r="J3" s="41"/>
      <c r="K3" s="41"/>
      <c r="L3" s="41"/>
      <c r="M3" s="41"/>
      <c r="N3" s="41"/>
      <c r="O3" s="41"/>
      <c r="P3" s="41"/>
    </row>
    <row r="4" spans="1:15" ht="14.25" customHeight="1">
      <c r="A4" s="39"/>
      <c r="B4" s="39"/>
      <c r="C4" s="39"/>
      <c r="D4" s="18"/>
      <c r="E4" s="18"/>
      <c r="F4" s="18"/>
      <c r="G4" s="19"/>
      <c r="H4" s="47"/>
      <c r="I4" s="47"/>
      <c r="J4" s="48"/>
      <c r="K4" s="48"/>
      <c r="L4" s="47"/>
      <c r="M4" s="55"/>
      <c r="N4" s="55"/>
      <c r="O4" s="45"/>
    </row>
    <row r="5" spans="1:16" ht="18.75" customHeight="1">
      <c r="A5" s="100" t="s">
        <v>470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9.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s="20" customFormat="1" ht="20.25" customHeight="1">
      <c r="A7" s="40" t="s">
        <v>472</v>
      </c>
      <c r="B7" s="40"/>
      <c r="C7" s="40"/>
      <c r="D7" s="37" t="s">
        <v>471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9"/>
    </row>
    <row r="8" spans="1:16" s="62" customFormat="1" ht="46.5" customHeight="1">
      <c r="A8" s="7" t="s">
        <v>1</v>
      </c>
      <c r="B8" s="6" t="s">
        <v>2</v>
      </c>
      <c r="C8" s="38" t="s">
        <v>3</v>
      </c>
      <c r="D8" s="38"/>
      <c r="E8" s="6" t="s">
        <v>4</v>
      </c>
      <c r="F8" s="8" t="s">
        <v>5</v>
      </c>
      <c r="G8" s="8" t="s">
        <v>6</v>
      </c>
      <c r="H8" s="60" t="s">
        <v>473</v>
      </c>
      <c r="I8" s="34" t="s">
        <v>458</v>
      </c>
      <c r="J8" s="43" t="s">
        <v>478</v>
      </c>
      <c r="K8" s="99" t="s">
        <v>479</v>
      </c>
      <c r="L8" s="98" t="s">
        <v>480</v>
      </c>
      <c r="M8" s="56" t="s">
        <v>459</v>
      </c>
      <c r="N8" s="56" t="s">
        <v>460</v>
      </c>
      <c r="O8" s="98" t="s">
        <v>461</v>
      </c>
      <c r="P8" s="61" t="s">
        <v>7</v>
      </c>
    </row>
    <row r="9" spans="1:16" s="62" customFormat="1" ht="22.5" customHeight="1">
      <c r="A9" s="10" t="s">
        <v>8</v>
      </c>
      <c r="B9" s="11" t="s">
        <v>9</v>
      </c>
      <c r="C9" s="12" t="s">
        <v>10</v>
      </c>
      <c r="D9" s="12" t="s">
        <v>11</v>
      </c>
      <c r="E9" s="11" t="s">
        <v>12</v>
      </c>
      <c r="F9" s="11" t="s">
        <v>13</v>
      </c>
      <c r="G9" s="11" t="s">
        <v>14</v>
      </c>
      <c r="H9" s="63">
        <f>I9*10%+L9*30%+O9*60%</f>
        <v>7.369</v>
      </c>
      <c r="I9" s="63">
        <v>8.5</v>
      </c>
      <c r="J9" s="64">
        <v>6.63</v>
      </c>
      <c r="K9" s="64">
        <v>7.63</v>
      </c>
      <c r="L9" s="65">
        <f>(J9+K9)/2</f>
        <v>7.13</v>
      </c>
      <c r="M9" s="66">
        <v>8.1</v>
      </c>
      <c r="N9" s="66">
        <v>6.5</v>
      </c>
      <c r="O9" s="67">
        <f>(M9+N9)/2</f>
        <v>7.3</v>
      </c>
      <c r="P9" s="68"/>
    </row>
    <row r="10" spans="1:16" s="62" customFormat="1" ht="22.5" customHeight="1">
      <c r="A10" s="10" t="s">
        <v>15</v>
      </c>
      <c r="B10" s="11" t="s">
        <v>16</v>
      </c>
      <c r="C10" s="12" t="s">
        <v>17</v>
      </c>
      <c r="D10" s="12" t="s">
        <v>18</v>
      </c>
      <c r="E10" s="11" t="s">
        <v>19</v>
      </c>
      <c r="F10" s="11" t="s">
        <v>20</v>
      </c>
      <c r="G10" s="11" t="s">
        <v>14</v>
      </c>
      <c r="H10" s="63">
        <f aca="true" t="shared" si="0" ref="H10:H34">I10*10%+L10*30%+O10*60%</f>
        <v>8.381499999999999</v>
      </c>
      <c r="I10" s="63">
        <v>8.5</v>
      </c>
      <c r="J10" s="64">
        <v>8.31</v>
      </c>
      <c r="K10" s="64">
        <v>7.8</v>
      </c>
      <c r="L10" s="65">
        <f aca="true" t="shared" si="1" ref="L10:L34">(J10+K10)/2</f>
        <v>8.055</v>
      </c>
      <c r="M10" s="66">
        <v>8.5</v>
      </c>
      <c r="N10" s="66">
        <v>8.55</v>
      </c>
      <c r="O10" s="67">
        <f aca="true" t="shared" si="2" ref="O10:O34">(M10+N10)/2</f>
        <v>8.525</v>
      </c>
      <c r="P10" s="68"/>
    </row>
    <row r="11" spans="1:16" s="62" customFormat="1" ht="22.5" customHeight="1">
      <c r="A11" s="10" t="s">
        <v>21</v>
      </c>
      <c r="B11" s="11" t="s">
        <v>22</v>
      </c>
      <c r="C11" s="12" t="s">
        <v>23</v>
      </c>
      <c r="D11" s="12" t="s">
        <v>18</v>
      </c>
      <c r="E11" s="11" t="s">
        <v>24</v>
      </c>
      <c r="F11" s="11" t="s">
        <v>20</v>
      </c>
      <c r="G11" s="11" t="s">
        <v>14</v>
      </c>
      <c r="H11" s="63">
        <f t="shared" si="0"/>
        <v>8.053</v>
      </c>
      <c r="I11" s="63">
        <v>8.5</v>
      </c>
      <c r="J11" s="64">
        <v>8.75</v>
      </c>
      <c r="K11" s="64">
        <v>8.17</v>
      </c>
      <c r="L11" s="65">
        <f t="shared" si="1"/>
        <v>8.46</v>
      </c>
      <c r="M11" s="66">
        <v>8.9</v>
      </c>
      <c r="N11" s="66">
        <v>6.65</v>
      </c>
      <c r="O11" s="67">
        <f t="shared" si="2"/>
        <v>7.775</v>
      </c>
      <c r="P11" s="68"/>
    </row>
    <row r="12" spans="1:16" s="62" customFormat="1" ht="22.5" customHeight="1">
      <c r="A12" s="10" t="s">
        <v>25</v>
      </c>
      <c r="B12" s="11" t="s">
        <v>26</v>
      </c>
      <c r="C12" s="12" t="s">
        <v>27</v>
      </c>
      <c r="D12" s="12" t="s">
        <v>28</v>
      </c>
      <c r="E12" s="11" t="s">
        <v>29</v>
      </c>
      <c r="F12" s="11" t="s">
        <v>20</v>
      </c>
      <c r="G12" s="11" t="s">
        <v>14</v>
      </c>
      <c r="H12" s="63">
        <f t="shared" si="0"/>
        <v>7.4855</v>
      </c>
      <c r="I12" s="63">
        <v>8.3</v>
      </c>
      <c r="J12" s="64">
        <v>5.93</v>
      </c>
      <c r="K12" s="64">
        <v>7.8</v>
      </c>
      <c r="L12" s="65">
        <f t="shared" si="1"/>
        <v>6.865</v>
      </c>
      <c r="M12" s="66">
        <v>8.4</v>
      </c>
      <c r="N12" s="66">
        <v>6.92</v>
      </c>
      <c r="O12" s="67">
        <f t="shared" si="2"/>
        <v>7.66</v>
      </c>
      <c r="P12" s="68"/>
    </row>
    <row r="13" spans="1:16" s="62" customFormat="1" ht="22.5" customHeight="1">
      <c r="A13" s="10" t="s">
        <v>30</v>
      </c>
      <c r="B13" s="11" t="s">
        <v>31</v>
      </c>
      <c r="C13" s="12" t="s">
        <v>32</v>
      </c>
      <c r="D13" s="12" t="s">
        <v>33</v>
      </c>
      <c r="E13" s="11" t="s">
        <v>34</v>
      </c>
      <c r="F13" s="11" t="s">
        <v>20</v>
      </c>
      <c r="G13" s="11" t="s">
        <v>14</v>
      </c>
      <c r="H13" s="63">
        <f t="shared" si="0"/>
        <v>8.7425</v>
      </c>
      <c r="I13" s="63">
        <v>9.5</v>
      </c>
      <c r="J13" s="64">
        <v>8.75</v>
      </c>
      <c r="K13" s="64">
        <v>8.5</v>
      </c>
      <c r="L13" s="65">
        <f t="shared" si="1"/>
        <v>8.625</v>
      </c>
      <c r="M13" s="66">
        <v>8.4</v>
      </c>
      <c r="N13" s="66">
        <v>8.95</v>
      </c>
      <c r="O13" s="67">
        <f t="shared" si="2"/>
        <v>8.675</v>
      </c>
      <c r="P13" s="68"/>
    </row>
    <row r="14" spans="1:16" s="62" customFormat="1" ht="22.5" customHeight="1">
      <c r="A14" s="10" t="s">
        <v>35</v>
      </c>
      <c r="B14" s="11" t="s">
        <v>36</v>
      </c>
      <c r="C14" s="12" t="s">
        <v>37</v>
      </c>
      <c r="D14" s="12" t="s">
        <v>38</v>
      </c>
      <c r="E14" s="11" t="s">
        <v>39</v>
      </c>
      <c r="F14" s="11" t="s">
        <v>20</v>
      </c>
      <c r="G14" s="11" t="s">
        <v>14</v>
      </c>
      <c r="H14" s="63">
        <f t="shared" si="0"/>
        <v>9.5195</v>
      </c>
      <c r="I14" s="63">
        <v>9.5</v>
      </c>
      <c r="J14" s="64">
        <v>8.06</v>
      </c>
      <c r="K14" s="64">
        <v>9.67</v>
      </c>
      <c r="L14" s="65">
        <f t="shared" si="1"/>
        <v>8.865</v>
      </c>
      <c r="M14" s="66">
        <v>9.8</v>
      </c>
      <c r="N14" s="66">
        <v>9.9</v>
      </c>
      <c r="O14" s="67">
        <f t="shared" si="2"/>
        <v>9.850000000000001</v>
      </c>
      <c r="P14" s="68"/>
    </row>
    <row r="15" spans="1:16" s="62" customFormat="1" ht="22.5" customHeight="1">
      <c r="A15" s="10" t="s">
        <v>40</v>
      </c>
      <c r="B15" s="11" t="s">
        <v>41</v>
      </c>
      <c r="C15" s="12" t="s">
        <v>42</v>
      </c>
      <c r="D15" s="12" t="s">
        <v>43</v>
      </c>
      <c r="E15" s="11" t="s">
        <v>44</v>
      </c>
      <c r="F15" s="11" t="s">
        <v>13</v>
      </c>
      <c r="G15" s="11" t="s">
        <v>14</v>
      </c>
      <c r="H15" s="63" t="e">
        <f t="shared" si="0"/>
        <v>#VALUE!</v>
      </c>
      <c r="I15" s="63">
        <v>2</v>
      </c>
      <c r="J15" s="64">
        <v>4.75</v>
      </c>
      <c r="K15" s="64">
        <v>0</v>
      </c>
      <c r="L15" s="65">
        <f t="shared" si="1"/>
        <v>2.375</v>
      </c>
      <c r="M15" s="69" t="s">
        <v>468</v>
      </c>
      <c r="N15" s="70" t="s">
        <v>468</v>
      </c>
      <c r="O15" s="67" t="s">
        <v>468</v>
      </c>
      <c r="P15" s="71" t="s">
        <v>485</v>
      </c>
    </row>
    <row r="16" spans="1:16" s="62" customFormat="1" ht="22.5" customHeight="1">
      <c r="A16" s="10" t="s">
        <v>45</v>
      </c>
      <c r="B16" s="11" t="s">
        <v>46</v>
      </c>
      <c r="C16" s="12" t="s">
        <v>47</v>
      </c>
      <c r="D16" s="12" t="s">
        <v>48</v>
      </c>
      <c r="E16" s="11" t="s">
        <v>49</v>
      </c>
      <c r="F16" s="11" t="s">
        <v>20</v>
      </c>
      <c r="G16" s="11" t="s">
        <v>14</v>
      </c>
      <c r="H16" s="63">
        <f t="shared" si="0"/>
        <v>7.9704999999999995</v>
      </c>
      <c r="I16" s="63">
        <v>8.5</v>
      </c>
      <c r="J16" s="64">
        <v>6.5</v>
      </c>
      <c r="K16" s="64">
        <v>8.17</v>
      </c>
      <c r="L16" s="65">
        <f t="shared" si="1"/>
        <v>7.335</v>
      </c>
      <c r="M16" s="66">
        <v>7.1</v>
      </c>
      <c r="N16" s="66">
        <v>9.3</v>
      </c>
      <c r="O16" s="67">
        <f t="shared" si="2"/>
        <v>8.2</v>
      </c>
      <c r="P16" s="68"/>
    </row>
    <row r="17" spans="1:16" s="62" customFormat="1" ht="22.5" customHeight="1">
      <c r="A17" s="10" t="s">
        <v>50</v>
      </c>
      <c r="B17" s="11" t="s">
        <v>51</v>
      </c>
      <c r="C17" s="12" t="s">
        <v>52</v>
      </c>
      <c r="D17" s="12" t="s">
        <v>53</v>
      </c>
      <c r="E17" s="11" t="s">
        <v>54</v>
      </c>
      <c r="F17" s="11" t="s">
        <v>20</v>
      </c>
      <c r="G17" s="11" t="s">
        <v>14</v>
      </c>
      <c r="H17" s="63">
        <f t="shared" si="0"/>
        <v>7.1275</v>
      </c>
      <c r="I17" s="63">
        <v>8.5</v>
      </c>
      <c r="J17" s="64">
        <v>6.75</v>
      </c>
      <c r="K17" s="64">
        <v>8.5</v>
      </c>
      <c r="L17" s="65">
        <f t="shared" si="1"/>
        <v>7.625</v>
      </c>
      <c r="M17" s="66">
        <v>8.3</v>
      </c>
      <c r="N17" s="66">
        <v>5</v>
      </c>
      <c r="O17" s="67">
        <f t="shared" si="2"/>
        <v>6.65</v>
      </c>
      <c r="P17" s="68"/>
    </row>
    <row r="18" spans="1:16" s="62" customFormat="1" ht="22.5" customHeight="1">
      <c r="A18" s="26" t="s">
        <v>55</v>
      </c>
      <c r="B18" s="30" t="s">
        <v>56</v>
      </c>
      <c r="C18" s="29" t="s">
        <v>57</v>
      </c>
      <c r="D18" s="29" t="s">
        <v>58</v>
      </c>
      <c r="E18" s="30" t="s">
        <v>59</v>
      </c>
      <c r="F18" s="30" t="s">
        <v>20</v>
      </c>
      <c r="G18" s="30" t="s">
        <v>14</v>
      </c>
      <c r="H18" s="63" t="e">
        <f t="shared" si="0"/>
        <v>#VALUE!</v>
      </c>
      <c r="I18" s="72">
        <v>0</v>
      </c>
      <c r="J18" s="73">
        <v>0</v>
      </c>
      <c r="K18" s="73">
        <v>0</v>
      </c>
      <c r="L18" s="65">
        <f t="shared" si="1"/>
        <v>0</v>
      </c>
      <c r="M18" s="74" t="s">
        <v>468</v>
      </c>
      <c r="N18" s="75" t="s">
        <v>468</v>
      </c>
      <c r="O18" s="67" t="s">
        <v>468</v>
      </c>
      <c r="P18" s="76" t="s">
        <v>482</v>
      </c>
    </row>
    <row r="19" spans="1:16" s="62" customFormat="1" ht="22.5" customHeight="1">
      <c r="A19" s="10" t="s">
        <v>60</v>
      </c>
      <c r="B19" s="11" t="s">
        <v>61</v>
      </c>
      <c r="C19" s="12" t="s">
        <v>62</v>
      </c>
      <c r="D19" s="12" t="s">
        <v>63</v>
      </c>
      <c r="E19" s="11" t="s">
        <v>64</v>
      </c>
      <c r="F19" s="11" t="s">
        <v>20</v>
      </c>
      <c r="G19" s="11" t="s">
        <v>14</v>
      </c>
      <c r="H19" s="63">
        <f t="shared" si="0"/>
        <v>7.8865</v>
      </c>
      <c r="I19" s="63">
        <v>8.5</v>
      </c>
      <c r="J19" s="64">
        <v>8.81</v>
      </c>
      <c r="K19" s="64">
        <v>8</v>
      </c>
      <c r="L19" s="65">
        <f t="shared" si="1"/>
        <v>8.405000000000001</v>
      </c>
      <c r="M19" s="66">
        <v>7.3</v>
      </c>
      <c r="N19" s="66">
        <v>7.75</v>
      </c>
      <c r="O19" s="67">
        <f t="shared" si="2"/>
        <v>7.525</v>
      </c>
      <c r="P19" s="68"/>
    </row>
    <row r="20" spans="1:16" s="62" customFormat="1" ht="22.5" customHeight="1">
      <c r="A20" s="10" t="s">
        <v>65</v>
      </c>
      <c r="B20" s="11" t="s">
        <v>66</v>
      </c>
      <c r="C20" s="12" t="s">
        <v>67</v>
      </c>
      <c r="D20" s="12" t="s">
        <v>68</v>
      </c>
      <c r="E20" s="11" t="s">
        <v>69</v>
      </c>
      <c r="F20" s="11" t="s">
        <v>20</v>
      </c>
      <c r="G20" s="11" t="s">
        <v>14</v>
      </c>
      <c r="H20" s="63">
        <f t="shared" si="0"/>
        <v>7.842</v>
      </c>
      <c r="I20" s="63">
        <v>9</v>
      </c>
      <c r="J20" s="64">
        <v>7.31</v>
      </c>
      <c r="K20" s="64">
        <v>8.67</v>
      </c>
      <c r="L20" s="65">
        <f t="shared" si="1"/>
        <v>7.99</v>
      </c>
      <c r="M20" s="66">
        <v>7.4</v>
      </c>
      <c r="N20" s="66">
        <v>7.75</v>
      </c>
      <c r="O20" s="67">
        <f t="shared" si="2"/>
        <v>7.575</v>
      </c>
      <c r="P20" s="68"/>
    </row>
    <row r="21" spans="1:16" s="62" customFormat="1" ht="22.5" customHeight="1">
      <c r="A21" s="10" t="s">
        <v>70</v>
      </c>
      <c r="B21" s="11" t="s">
        <v>71</v>
      </c>
      <c r="C21" s="12" t="s">
        <v>72</v>
      </c>
      <c r="D21" s="12" t="s">
        <v>73</v>
      </c>
      <c r="E21" s="11" t="s">
        <v>74</v>
      </c>
      <c r="F21" s="11" t="s">
        <v>13</v>
      </c>
      <c r="G21" s="11" t="s">
        <v>14</v>
      </c>
      <c r="H21" s="63">
        <f t="shared" si="0"/>
        <v>8.208</v>
      </c>
      <c r="I21" s="63">
        <v>9</v>
      </c>
      <c r="J21" s="64">
        <v>8.25</v>
      </c>
      <c r="K21" s="64">
        <v>8.17</v>
      </c>
      <c r="L21" s="65">
        <f t="shared" si="1"/>
        <v>8.21</v>
      </c>
      <c r="M21" s="66">
        <v>9.4</v>
      </c>
      <c r="N21" s="66">
        <v>6.75</v>
      </c>
      <c r="O21" s="67">
        <f t="shared" si="2"/>
        <v>8.075</v>
      </c>
      <c r="P21" s="68"/>
    </row>
    <row r="22" spans="1:16" s="62" customFormat="1" ht="22.5" customHeight="1">
      <c r="A22" s="10" t="s">
        <v>75</v>
      </c>
      <c r="B22" s="11" t="s">
        <v>76</v>
      </c>
      <c r="C22" s="12" t="s">
        <v>77</v>
      </c>
      <c r="D22" s="12" t="s">
        <v>78</v>
      </c>
      <c r="E22" s="11" t="s">
        <v>79</v>
      </c>
      <c r="F22" s="11" t="s">
        <v>20</v>
      </c>
      <c r="G22" s="11" t="s">
        <v>14</v>
      </c>
      <c r="H22" s="63">
        <f t="shared" si="0"/>
        <v>9.0305</v>
      </c>
      <c r="I22" s="63">
        <v>9.5</v>
      </c>
      <c r="J22" s="64">
        <v>8.5</v>
      </c>
      <c r="K22" s="64">
        <v>9.63</v>
      </c>
      <c r="L22" s="65">
        <f t="shared" si="1"/>
        <v>9.065000000000001</v>
      </c>
      <c r="M22" s="66">
        <v>9.4</v>
      </c>
      <c r="N22" s="66">
        <v>8.47</v>
      </c>
      <c r="O22" s="67">
        <f t="shared" si="2"/>
        <v>8.935</v>
      </c>
      <c r="P22" s="68" t="s">
        <v>467</v>
      </c>
    </row>
    <row r="23" spans="1:16" s="62" customFormat="1" ht="22.5" customHeight="1">
      <c r="A23" s="10" t="s">
        <v>80</v>
      </c>
      <c r="B23" s="11" t="s">
        <v>81</v>
      </c>
      <c r="C23" s="12" t="s">
        <v>82</v>
      </c>
      <c r="D23" s="12" t="s">
        <v>83</v>
      </c>
      <c r="E23" s="11" t="s">
        <v>84</v>
      </c>
      <c r="F23" s="11" t="s">
        <v>20</v>
      </c>
      <c r="G23" s="11" t="s">
        <v>14</v>
      </c>
      <c r="H23" s="63">
        <f t="shared" si="0"/>
        <v>9.1795</v>
      </c>
      <c r="I23" s="63">
        <v>8.5</v>
      </c>
      <c r="J23" s="64">
        <v>8.63</v>
      </c>
      <c r="K23" s="64">
        <v>9.5</v>
      </c>
      <c r="L23" s="65">
        <f t="shared" si="1"/>
        <v>9.065000000000001</v>
      </c>
      <c r="M23" s="66">
        <v>9.1</v>
      </c>
      <c r="N23" s="66">
        <v>9.6</v>
      </c>
      <c r="O23" s="67">
        <f t="shared" si="2"/>
        <v>9.35</v>
      </c>
      <c r="P23" s="68"/>
    </row>
    <row r="24" spans="1:16" s="62" customFormat="1" ht="22.5" customHeight="1">
      <c r="A24" s="10" t="s">
        <v>85</v>
      </c>
      <c r="B24" s="11" t="s">
        <v>86</v>
      </c>
      <c r="C24" s="12" t="s">
        <v>87</v>
      </c>
      <c r="D24" s="12" t="s">
        <v>88</v>
      </c>
      <c r="E24" s="11" t="s">
        <v>89</v>
      </c>
      <c r="F24" s="11" t="s">
        <v>20</v>
      </c>
      <c r="G24" s="11" t="s">
        <v>14</v>
      </c>
      <c r="H24" s="63">
        <f t="shared" si="0"/>
        <v>7.9555</v>
      </c>
      <c r="I24" s="63">
        <v>8.5</v>
      </c>
      <c r="J24" s="64">
        <v>7</v>
      </c>
      <c r="K24" s="64">
        <v>8.57</v>
      </c>
      <c r="L24" s="65">
        <f t="shared" si="1"/>
        <v>7.785</v>
      </c>
      <c r="M24" s="66">
        <v>7.5</v>
      </c>
      <c r="N24" s="66">
        <v>8.4</v>
      </c>
      <c r="O24" s="67">
        <f t="shared" si="2"/>
        <v>7.95</v>
      </c>
      <c r="P24" s="68"/>
    </row>
    <row r="25" spans="1:16" s="62" customFormat="1" ht="22.5" customHeight="1">
      <c r="A25" s="10" t="s">
        <v>90</v>
      </c>
      <c r="B25" s="11" t="s">
        <v>91</v>
      </c>
      <c r="C25" s="12" t="s">
        <v>92</v>
      </c>
      <c r="D25" s="12" t="s">
        <v>93</v>
      </c>
      <c r="E25" s="11" t="s">
        <v>94</v>
      </c>
      <c r="F25" s="11" t="s">
        <v>20</v>
      </c>
      <c r="G25" s="11" t="s">
        <v>14</v>
      </c>
      <c r="H25" s="63">
        <f t="shared" si="0"/>
        <v>7.7655</v>
      </c>
      <c r="I25" s="63">
        <v>8.7</v>
      </c>
      <c r="J25" s="64">
        <v>6.5</v>
      </c>
      <c r="K25" s="64">
        <v>8.17</v>
      </c>
      <c r="L25" s="65">
        <f t="shared" si="1"/>
        <v>7.335</v>
      </c>
      <c r="M25" s="66">
        <v>7.9</v>
      </c>
      <c r="N25" s="66">
        <v>7.75</v>
      </c>
      <c r="O25" s="67">
        <f t="shared" si="2"/>
        <v>7.825</v>
      </c>
      <c r="P25" s="68"/>
    </row>
    <row r="26" spans="1:16" s="62" customFormat="1" ht="22.5" customHeight="1">
      <c r="A26" s="10" t="s">
        <v>95</v>
      </c>
      <c r="B26" s="11" t="s">
        <v>96</v>
      </c>
      <c r="C26" s="12" t="s">
        <v>97</v>
      </c>
      <c r="D26" s="12" t="s">
        <v>98</v>
      </c>
      <c r="E26" s="11" t="s">
        <v>99</v>
      </c>
      <c r="F26" s="11" t="s">
        <v>20</v>
      </c>
      <c r="G26" s="11" t="s">
        <v>14</v>
      </c>
      <c r="H26" s="63">
        <f t="shared" si="0"/>
        <v>8.184000000000001</v>
      </c>
      <c r="I26" s="63">
        <v>9</v>
      </c>
      <c r="J26" s="64">
        <v>8.13</v>
      </c>
      <c r="K26" s="64">
        <v>8.33</v>
      </c>
      <c r="L26" s="65">
        <f t="shared" si="1"/>
        <v>8.23</v>
      </c>
      <c r="M26" s="66">
        <v>9.3</v>
      </c>
      <c r="N26" s="66">
        <v>6.75</v>
      </c>
      <c r="O26" s="67">
        <f t="shared" si="2"/>
        <v>8.025</v>
      </c>
      <c r="P26" s="68"/>
    </row>
    <row r="27" spans="1:16" s="62" customFormat="1" ht="22.5" customHeight="1">
      <c r="A27" s="10" t="s">
        <v>100</v>
      </c>
      <c r="B27" s="11" t="s">
        <v>101</v>
      </c>
      <c r="C27" s="12" t="s">
        <v>102</v>
      </c>
      <c r="D27" s="12" t="s">
        <v>98</v>
      </c>
      <c r="E27" s="11" t="s">
        <v>103</v>
      </c>
      <c r="F27" s="11" t="s">
        <v>20</v>
      </c>
      <c r="G27" s="11" t="s">
        <v>14</v>
      </c>
      <c r="H27" s="63">
        <f t="shared" si="0"/>
        <v>9.373</v>
      </c>
      <c r="I27" s="63">
        <v>8.5</v>
      </c>
      <c r="J27" s="64">
        <v>8.69</v>
      </c>
      <c r="K27" s="64">
        <v>9.83</v>
      </c>
      <c r="L27" s="65">
        <f t="shared" si="1"/>
        <v>9.26</v>
      </c>
      <c r="M27" s="66">
        <v>9.3</v>
      </c>
      <c r="N27" s="66">
        <v>9.85</v>
      </c>
      <c r="O27" s="67">
        <f t="shared" si="2"/>
        <v>9.575</v>
      </c>
      <c r="P27" s="68"/>
    </row>
    <row r="28" spans="1:16" s="62" customFormat="1" ht="22.5" customHeight="1">
      <c r="A28" s="10" t="s">
        <v>104</v>
      </c>
      <c r="B28" s="11" t="s">
        <v>105</v>
      </c>
      <c r="C28" s="12" t="s">
        <v>106</v>
      </c>
      <c r="D28" s="12" t="s">
        <v>107</v>
      </c>
      <c r="E28" s="11" t="s">
        <v>108</v>
      </c>
      <c r="F28" s="11" t="s">
        <v>20</v>
      </c>
      <c r="G28" s="11" t="s">
        <v>14</v>
      </c>
      <c r="H28" s="63">
        <f t="shared" si="0"/>
        <v>7.8735</v>
      </c>
      <c r="I28" s="63">
        <v>9</v>
      </c>
      <c r="J28" s="64">
        <v>7.06</v>
      </c>
      <c r="K28" s="64">
        <v>9.33</v>
      </c>
      <c r="L28" s="65">
        <f t="shared" si="1"/>
        <v>8.195</v>
      </c>
      <c r="M28" s="66">
        <v>8.3</v>
      </c>
      <c r="N28" s="66">
        <v>6.75</v>
      </c>
      <c r="O28" s="67">
        <f t="shared" si="2"/>
        <v>7.525</v>
      </c>
      <c r="P28" s="68"/>
    </row>
    <row r="29" spans="1:16" s="62" customFormat="1" ht="22.5" customHeight="1">
      <c r="A29" s="10" t="s">
        <v>109</v>
      </c>
      <c r="B29" s="11" t="s">
        <v>110</v>
      </c>
      <c r="C29" s="12" t="s">
        <v>111</v>
      </c>
      <c r="D29" s="12" t="s">
        <v>112</v>
      </c>
      <c r="E29" s="11" t="s">
        <v>113</v>
      </c>
      <c r="F29" s="11" t="s">
        <v>20</v>
      </c>
      <c r="G29" s="11" t="s">
        <v>14</v>
      </c>
      <c r="H29" s="63">
        <f t="shared" si="0"/>
        <v>7.542</v>
      </c>
      <c r="I29" s="63">
        <v>8.7</v>
      </c>
      <c r="J29" s="64">
        <v>6.88</v>
      </c>
      <c r="K29" s="64">
        <v>8</v>
      </c>
      <c r="L29" s="65">
        <f t="shared" si="1"/>
        <v>7.4399999999999995</v>
      </c>
      <c r="M29" s="66">
        <v>8.3</v>
      </c>
      <c r="N29" s="66">
        <v>6.5</v>
      </c>
      <c r="O29" s="67">
        <f t="shared" si="2"/>
        <v>7.4</v>
      </c>
      <c r="P29" s="68"/>
    </row>
    <row r="30" spans="1:16" s="62" customFormat="1" ht="22.5" customHeight="1">
      <c r="A30" s="10" t="s">
        <v>114</v>
      </c>
      <c r="B30" s="11" t="s">
        <v>115</v>
      </c>
      <c r="C30" s="12" t="s">
        <v>116</v>
      </c>
      <c r="D30" s="12" t="s">
        <v>117</v>
      </c>
      <c r="E30" s="11" t="s">
        <v>118</v>
      </c>
      <c r="F30" s="11" t="s">
        <v>20</v>
      </c>
      <c r="G30" s="11" t="s">
        <v>14</v>
      </c>
      <c r="H30" s="63">
        <f t="shared" si="0"/>
        <v>8.2685</v>
      </c>
      <c r="I30" s="63">
        <v>8.9</v>
      </c>
      <c r="J30" s="64">
        <v>7.56</v>
      </c>
      <c r="K30" s="64">
        <v>8.83</v>
      </c>
      <c r="L30" s="65">
        <f t="shared" si="1"/>
        <v>8.195</v>
      </c>
      <c r="M30" s="66">
        <v>8.3</v>
      </c>
      <c r="N30" s="66">
        <v>8.1</v>
      </c>
      <c r="O30" s="67">
        <f t="shared" si="2"/>
        <v>8.2</v>
      </c>
      <c r="P30" s="68"/>
    </row>
    <row r="31" spans="1:16" s="62" customFormat="1" ht="22.5" customHeight="1">
      <c r="A31" s="10" t="s">
        <v>119</v>
      </c>
      <c r="B31" s="11" t="s">
        <v>120</v>
      </c>
      <c r="C31" s="12" t="s">
        <v>121</v>
      </c>
      <c r="D31" s="12" t="s">
        <v>117</v>
      </c>
      <c r="E31" s="11" t="s">
        <v>122</v>
      </c>
      <c r="F31" s="11" t="s">
        <v>20</v>
      </c>
      <c r="G31" s="11" t="s">
        <v>14</v>
      </c>
      <c r="H31" s="63">
        <f t="shared" si="0"/>
        <v>8.870999999999999</v>
      </c>
      <c r="I31" s="63">
        <v>9.3</v>
      </c>
      <c r="J31" s="64">
        <v>8.94</v>
      </c>
      <c r="K31" s="64">
        <v>8</v>
      </c>
      <c r="L31" s="65">
        <f t="shared" si="1"/>
        <v>8.469999999999999</v>
      </c>
      <c r="M31" s="66">
        <v>8.3</v>
      </c>
      <c r="N31" s="66">
        <v>9.7</v>
      </c>
      <c r="O31" s="67">
        <f t="shared" si="2"/>
        <v>9</v>
      </c>
      <c r="P31" s="68"/>
    </row>
    <row r="32" spans="1:16" s="62" customFormat="1" ht="22.5" customHeight="1">
      <c r="A32" s="10" t="s">
        <v>123</v>
      </c>
      <c r="B32" s="11" t="s">
        <v>124</v>
      </c>
      <c r="C32" s="12" t="s">
        <v>125</v>
      </c>
      <c r="D32" s="12" t="s">
        <v>126</v>
      </c>
      <c r="E32" s="11" t="s">
        <v>127</v>
      </c>
      <c r="F32" s="11" t="s">
        <v>20</v>
      </c>
      <c r="G32" s="11" t="s">
        <v>14</v>
      </c>
      <c r="H32" s="63">
        <f t="shared" si="0"/>
        <v>9.059999999999999</v>
      </c>
      <c r="I32" s="63">
        <v>9</v>
      </c>
      <c r="J32" s="64">
        <v>8</v>
      </c>
      <c r="K32" s="64">
        <v>8.5</v>
      </c>
      <c r="L32" s="65">
        <f t="shared" si="1"/>
        <v>8.25</v>
      </c>
      <c r="M32" s="66">
        <v>10</v>
      </c>
      <c r="N32" s="66">
        <v>8.95</v>
      </c>
      <c r="O32" s="67">
        <f t="shared" si="2"/>
        <v>9.475</v>
      </c>
      <c r="P32" s="68"/>
    </row>
    <row r="33" spans="1:16" s="62" customFormat="1" ht="22.5" customHeight="1">
      <c r="A33" s="10" t="s">
        <v>128</v>
      </c>
      <c r="B33" s="11" t="s">
        <v>129</v>
      </c>
      <c r="C33" s="12" t="s">
        <v>130</v>
      </c>
      <c r="D33" s="12" t="s">
        <v>131</v>
      </c>
      <c r="E33" s="11" t="s">
        <v>132</v>
      </c>
      <c r="F33" s="11" t="s">
        <v>20</v>
      </c>
      <c r="G33" s="11" t="s">
        <v>14</v>
      </c>
      <c r="H33" s="63">
        <f t="shared" si="0"/>
        <v>8.1815</v>
      </c>
      <c r="I33" s="63">
        <v>8.9</v>
      </c>
      <c r="J33" s="64">
        <v>8.44</v>
      </c>
      <c r="K33" s="64">
        <v>7.97</v>
      </c>
      <c r="L33" s="65">
        <f t="shared" si="1"/>
        <v>8.205</v>
      </c>
      <c r="M33" s="66">
        <v>8.6</v>
      </c>
      <c r="N33" s="66">
        <v>7.5</v>
      </c>
      <c r="O33" s="67">
        <f t="shared" si="2"/>
        <v>8.05</v>
      </c>
      <c r="P33" s="68"/>
    </row>
    <row r="34" spans="1:16" s="62" customFormat="1" ht="22.5" customHeight="1">
      <c r="A34" s="10" t="s">
        <v>133</v>
      </c>
      <c r="B34" s="11" t="s">
        <v>134</v>
      </c>
      <c r="C34" s="12" t="s">
        <v>42</v>
      </c>
      <c r="D34" s="12" t="s">
        <v>135</v>
      </c>
      <c r="E34" s="11" t="s">
        <v>136</v>
      </c>
      <c r="F34" s="11" t="s">
        <v>20</v>
      </c>
      <c r="G34" s="11" t="s">
        <v>14</v>
      </c>
      <c r="H34" s="63">
        <f t="shared" si="0"/>
        <v>6.9879999999999995</v>
      </c>
      <c r="I34" s="63">
        <v>8.5</v>
      </c>
      <c r="J34" s="64">
        <v>6.75</v>
      </c>
      <c r="K34" s="64">
        <v>7.97</v>
      </c>
      <c r="L34" s="65">
        <f t="shared" si="1"/>
        <v>7.359999999999999</v>
      </c>
      <c r="M34" s="66">
        <v>6.8</v>
      </c>
      <c r="N34" s="66">
        <v>6.3</v>
      </c>
      <c r="O34" s="67">
        <f t="shared" si="2"/>
        <v>6.55</v>
      </c>
      <c r="P34" s="68"/>
    </row>
    <row r="35" spans="1:9" ht="15" customHeight="1">
      <c r="A35" s="9"/>
      <c r="B35" s="9"/>
      <c r="C35" s="9"/>
      <c r="D35" s="9"/>
      <c r="E35" s="9"/>
      <c r="F35" s="9"/>
      <c r="G35" s="9"/>
      <c r="H35" s="51"/>
      <c r="I35" s="51"/>
    </row>
    <row r="36" spans="7:16" ht="14.25" customHeight="1">
      <c r="G36" s="25"/>
      <c r="I36" s="96" t="s">
        <v>487</v>
      </c>
      <c r="J36" s="96"/>
      <c r="K36" s="96"/>
      <c r="L36" s="96"/>
      <c r="M36" s="96"/>
      <c r="N36" s="96"/>
      <c r="O36" s="96"/>
      <c r="P36" s="96"/>
    </row>
    <row r="37" spans="1:16" ht="14.25" customHeight="1">
      <c r="A37" s="97" t="s">
        <v>489</v>
      </c>
      <c r="B37" s="97"/>
      <c r="C37" s="97"/>
      <c r="G37" s="25"/>
      <c r="I37" s="35" t="s">
        <v>488</v>
      </c>
      <c r="J37" s="35"/>
      <c r="K37" s="35"/>
      <c r="L37" s="35"/>
      <c r="M37" s="35"/>
      <c r="N37" s="35"/>
      <c r="O37" s="35"/>
      <c r="P37" s="35"/>
    </row>
    <row r="38" spans="6:9" ht="14.25" customHeight="1">
      <c r="F38" s="42"/>
      <c r="G38" s="42"/>
      <c r="H38" s="42"/>
      <c r="I38" s="42"/>
    </row>
    <row r="39" spans="1:16" ht="12.75">
      <c r="A39" s="13" t="s">
        <v>462</v>
      </c>
      <c r="B39" s="13"/>
      <c r="C39" s="13"/>
      <c r="D39" s="14"/>
      <c r="E39" s="15"/>
      <c r="F39" s="16"/>
      <c r="G39" s="17"/>
      <c r="H39" s="96" t="s">
        <v>463</v>
      </c>
      <c r="I39" s="96"/>
      <c r="J39" s="96"/>
      <c r="K39" s="96"/>
      <c r="L39" s="96"/>
      <c r="M39" s="96"/>
      <c r="N39" s="96"/>
      <c r="O39" s="96"/>
      <c r="P39" s="96"/>
    </row>
    <row r="40" spans="1:16" ht="12.75">
      <c r="A40" s="13" t="s">
        <v>464</v>
      </c>
      <c r="B40" s="13"/>
      <c r="C40" s="13"/>
      <c r="D40" s="14"/>
      <c r="E40" s="15"/>
      <c r="F40" s="16"/>
      <c r="G40" s="17"/>
      <c r="H40" s="41" t="s">
        <v>465</v>
      </c>
      <c r="I40" s="41"/>
      <c r="J40" s="41"/>
      <c r="K40" s="41"/>
      <c r="L40" s="41"/>
      <c r="M40" s="41"/>
      <c r="N40" s="41"/>
      <c r="O40" s="41"/>
      <c r="P40" s="41"/>
    </row>
    <row r="41" spans="1:16" ht="12.75">
      <c r="A41" s="13" t="s">
        <v>466</v>
      </c>
      <c r="B41" s="13"/>
      <c r="C41" s="13"/>
      <c r="D41" s="14"/>
      <c r="E41" s="15"/>
      <c r="F41" s="16"/>
      <c r="G41" s="17"/>
      <c r="H41" s="41" t="s">
        <v>466</v>
      </c>
      <c r="I41" s="41"/>
      <c r="J41" s="41"/>
      <c r="K41" s="41"/>
      <c r="L41" s="41"/>
      <c r="M41" s="41"/>
      <c r="N41" s="41"/>
      <c r="O41" s="41"/>
      <c r="P41" s="41"/>
    </row>
    <row r="42" spans="1:15" ht="14.25" customHeight="1">
      <c r="A42" s="39"/>
      <c r="B42" s="39"/>
      <c r="C42" s="39"/>
      <c r="D42" s="18"/>
      <c r="E42" s="18"/>
      <c r="F42" s="18"/>
      <c r="G42" s="19"/>
      <c r="H42" s="47"/>
      <c r="I42" s="47"/>
      <c r="J42" s="48"/>
      <c r="K42" s="48"/>
      <c r="L42" s="47"/>
      <c r="M42" s="55"/>
      <c r="N42" s="55"/>
      <c r="O42" s="45"/>
    </row>
    <row r="43" spans="1:16" ht="18.75" customHeight="1">
      <c r="A43" s="100" t="s">
        <v>470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ht="19.5" customHeight="1">
      <c r="A44" s="36" t="s">
        <v>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s="20" customFormat="1" ht="20.25" customHeight="1">
      <c r="A45" s="40" t="s">
        <v>474</v>
      </c>
      <c r="B45" s="40"/>
      <c r="C45" s="40"/>
      <c r="D45" s="37" t="s">
        <v>471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59"/>
    </row>
    <row r="46" spans="1:16" s="62" customFormat="1" ht="46.5" customHeight="1">
      <c r="A46" s="7" t="s">
        <v>1</v>
      </c>
      <c r="B46" s="6" t="s">
        <v>2</v>
      </c>
      <c r="C46" s="38" t="s">
        <v>3</v>
      </c>
      <c r="D46" s="38"/>
      <c r="E46" s="6" t="s">
        <v>4</v>
      </c>
      <c r="F46" s="8" t="s">
        <v>5</v>
      </c>
      <c r="G46" s="8" t="s">
        <v>6</v>
      </c>
      <c r="H46" s="60" t="s">
        <v>473</v>
      </c>
      <c r="I46" s="34" t="s">
        <v>458</v>
      </c>
      <c r="J46" s="43" t="s">
        <v>478</v>
      </c>
      <c r="K46" s="99" t="s">
        <v>479</v>
      </c>
      <c r="L46" s="98" t="s">
        <v>480</v>
      </c>
      <c r="M46" s="56" t="s">
        <v>459</v>
      </c>
      <c r="N46" s="56" t="s">
        <v>460</v>
      </c>
      <c r="O46" s="98" t="s">
        <v>461</v>
      </c>
      <c r="P46" s="61" t="s">
        <v>7</v>
      </c>
    </row>
    <row r="47" spans="1:16" s="77" customFormat="1" ht="21.75" customHeight="1">
      <c r="A47" s="1" t="s">
        <v>8</v>
      </c>
      <c r="B47" s="2" t="s">
        <v>137</v>
      </c>
      <c r="C47" s="3" t="s">
        <v>138</v>
      </c>
      <c r="D47" s="4" t="s">
        <v>18</v>
      </c>
      <c r="E47" s="2" t="s">
        <v>139</v>
      </c>
      <c r="F47" s="2" t="s">
        <v>20</v>
      </c>
      <c r="G47" s="21" t="s">
        <v>140</v>
      </c>
      <c r="H47" s="49">
        <f>I47*10%+L47*30%+O47*60%</f>
        <v>6.609</v>
      </c>
      <c r="I47" s="49">
        <v>9</v>
      </c>
      <c r="J47" s="78">
        <v>6.2</v>
      </c>
      <c r="K47" s="79">
        <v>7.16</v>
      </c>
      <c r="L47" s="80">
        <f>(J47+K47)/2</f>
        <v>6.68</v>
      </c>
      <c r="M47" s="81">
        <v>5.6</v>
      </c>
      <c r="N47" s="81">
        <v>6.75</v>
      </c>
      <c r="O47" s="82">
        <f>(M47+N47)/2</f>
        <v>6.175</v>
      </c>
      <c r="P47" s="83"/>
    </row>
    <row r="48" spans="1:16" s="77" customFormat="1" ht="21.75" customHeight="1">
      <c r="A48" s="1" t="s">
        <v>15</v>
      </c>
      <c r="B48" s="2" t="s">
        <v>141</v>
      </c>
      <c r="C48" s="3" t="s">
        <v>111</v>
      </c>
      <c r="D48" s="4" t="s">
        <v>18</v>
      </c>
      <c r="E48" s="2" t="s">
        <v>142</v>
      </c>
      <c r="F48" s="2" t="s">
        <v>20</v>
      </c>
      <c r="G48" s="21" t="s">
        <v>140</v>
      </c>
      <c r="H48" s="49">
        <f aca="true" t="shared" si="3" ref="H48:H73">I48*10%+L48*30%+O48*60%</f>
        <v>8.1545</v>
      </c>
      <c r="I48" s="49">
        <v>9.5</v>
      </c>
      <c r="J48" s="78">
        <v>7.4</v>
      </c>
      <c r="K48" s="79">
        <v>8.33</v>
      </c>
      <c r="L48" s="80">
        <f aca="true" t="shared" si="4" ref="L48:L73">(J48+K48)/2</f>
        <v>7.865</v>
      </c>
      <c r="M48" s="81">
        <v>8.9</v>
      </c>
      <c r="N48" s="81">
        <v>7.25</v>
      </c>
      <c r="O48" s="82">
        <f aca="true" t="shared" si="5" ref="O48:O73">(M48+N48)/2</f>
        <v>8.075</v>
      </c>
      <c r="P48" s="83"/>
    </row>
    <row r="49" spans="1:16" s="77" customFormat="1" ht="21.75" customHeight="1">
      <c r="A49" s="1" t="s">
        <v>21</v>
      </c>
      <c r="B49" s="2" t="s">
        <v>143</v>
      </c>
      <c r="C49" s="3" t="s">
        <v>144</v>
      </c>
      <c r="D49" s="4" t="s">
        <v>18</v>
      </c>
      <c r="E49" s="2" t="s">
        <v>145</v>
      </c>
      <c r="F49" s="2" t="s">
        <v>20</v>
      </c>
      <c r="G49" s="21" t="s">
        <v>140</v>
      </c>
      <c r="H49" s="49">
        <f t="shared" si="3"/>
        <v>7.82</v>
      </c>
      <c r="I49" s="49">
        <v>9.5</v>
      </c>
      <c r="J49" s="78">
        <v>6.2</v>
      </c>
      <c r="K49" s="79">
        <v>7.5</v>
      </c>
      <c r="L49" s="80">
        <f t="shared" si="4"/>
        <v>6.85</v>
      </c>
      <c r="M49" s="81">
        <v>7.3</v>
      </c>
      <c r="N49" s="81">
        <v>8.75</v>
      </c>
      <c r="O49" s="82">
        <f t="shared" si="5"/>
        <v>8.025</v>
      </c>
      <c r="P49" s="83"/>
    </row>
    <row r="50" spans="1:16" s="77" customFormat="1" ht="21.75" customHeight="1">
      <c r="A50" s="1" t="s">
        <v>25</v>
      </c>
      <c r="B50" s="2" t="s">
        <v>146</v>
      </c>
      <c r="C50" s="3" t="s">
        <v>147</v>
      </c>
      <c r="D50" s="4" t="s">
        <v>18</v>
      </c>
      <c r="E50" s="2" t="s">
        <v>148</v>
      </c>
      <c r="F50" s="2" t="s">
        <v>20</v>
      </c>
      <c r="G50" s="21" t="s">
        <v>140</v>
      </c>
      <c r="H50" s="49">
        <f t="shared" si="3"/>
        <v>7.4719999999999995</v>
      </c>
      <c r="I50" s="49">
        <v>9.5</v>
      </c>
      <c r="J50" s="78">
        <v>7.95</v>
      </c>
      <c r="K50" s="79">
        <v>7.33</v>
      </c>
      <c r="L50" s="80">
        <f t="shared" si="4"/>
        <v>7.640000000000001</v>
      </c>
      <c r="M50" s="81">
        <v>7.6</v>
      </c>
      <c r="N50" s="81">
        <v>6.5</v>
      </c>
      <c r="O50" s="82">
        <f t="shared" si="5"/>
        <v>7.05</v>
      </c>
      <c r="P50" s="83"/>
    </row>
    <row r="51" spans="1:16" s="77" customFormat="1" ht="21.75" customHeight="1">
      <c r="A51" s="1" t="s">
        <v>30</v>
      </c>
      <c r="B51" s="2" t="s">
        <v>149</v>
      </c>
      <c r="C51" s="3" t="s">
        <v>150</v>
      </c>
      <c r="D51" s="4" t="s">
        <v>18</v>
      </c>
      <c r="E51" s="2" t="s">
        <v>151</v>
      </c>
      <c r="F51" s="2" t="s">
        <v>20</v>
      </c>
      <c r="G51" s="21" t="s">
        <v>140</v>
      </c>
      <c r="H51" s="49">
        <f t="shared" si="3"/>
        <v>8.458</v>
      </c>
      <c r="I51" s="49">
        <v>10</v>
      </c>
      <c r="J51" s="78">
        <v>8.52</v>
      </c>
      <c r="K51" s="79">
        <v>7.5</v>
      </c>
      <c r="L51" s="80">
        <f t="shared" si="4"/>
        <v>8.01</v>
      </c>
      <c r="M51" s="81">
        <v>9.1</v>
      </c>
      <c r="N51" s="81">
        <v>7.75</v>
      </c>
      <c r="O51" s="82">
        <f t="shared" si="5"/>
        <v>8.425</v>
      </c>
      <c r="P51" s="83"/>
    </row>
    <row r="52" spans="1:16" s="77" customFormat="1" ht="21.75" customHeight="1">
      <c r="A52" s="1" t="s">
        <v>35</v>
      </c>
      <c r="B52" s="2" t="s">
        <v>152</v>
      </c>
      <c r="C52" s="3" t="s">
        <v>153</v>
      </c>
      <c r="D52" s="4" t="s">
        <v>18</v>
      </c>
      <c r="E52" s="2" t="s">
        <v>154</v>
      </c>
      <c r="F52" s="2" t="s">
        <v>20</v>
      </c>
      <c r="G52" s="21" t="s">
        <v>140</v>
      </c>
      <c r="H52" s="49">
        <f t="shared" si="3"/>
        <v>7.7645</v>
      </c>
      <c r="I52" s="49">
        <v>9.5</v>
      </c>
      <c r="J52" s="78">
        <v>8.37</v>
      </c>
      <c r="K52" s="79">
        <v>7.66</v>
      </c>
      <c r="L52" s="80">
        <f t="shared" si="4"/>
        <v>8.015</v>
      </c>
      <c r="M52" s="81">
        <v>8.2</v>
      </c>
      <c r="N52" s="81">
        <v>6.5</v>
      </c>
      <c r="O52" s="82">
        <f t="shared" si="5"/>
        <v>7.35</v>
      </c>
      <c r="P52" s="83"/>
    </row>
    <row r="53" spans="1:16" s="77" customFormat="1" ht="21.75" customHeight="1">
      <c r="A53" s="1" t="s">
        <v>40</v>
      </c>
      <c r="B53" s="2" t="s">
        <v>155</v>
      </c>
      <c r="C53" s="3" t="s">
        <v>156</v>
      </c>
      <c r="D53" s="4" t="s">
        <v>157</v>
      </c>
      <c r="E53" s="2" t="s">
        <v>158</v>
      </c>
      <c r="F53" s="2" t="s">
        <v>13</v>
      </c>
      <c r="G53" s="21" t="s">
        <v>140</v>
      </c>
      <c r="H53" s="49">
        <f t="shared" si="3"/>
        <v>9.053</v>
      </c>
      <c r="I53" s="49">
        <v>9.5</v>
      </c>
      <c r="J53" s="78">
        <v>8.32</v>
      </c>
      <c r="K53" s="79">
        <v>8.5</v>
      </c>
      <c r="L53" s="80">
        <f t="shared" si="4"/>
        <v>8.41</v>
      </c>
      <c r="M53" s="81">
        <v>9.1</v>
      </c>
      <c r="N53" s="81">
        <v>9.5</v>
      </c>
      <c r="O53" s="82">
        <f t="shared" si="5"/>
        <v>9.3</v>
      </c>
      <c r="P53" s="83"/>
    </row>
    <row r="54" spans="1:16" s="77" customFormat="1" ht="21.75" customHeight="1">
      <c r="A54" s="1" t="s">
        <v>45</v>
      </c>
      <c r="B54" s="2" t="s">
        <v>159</v>
      </c>
      <c r="C54" s="3" t="s">
        <v>160</v>
      </c>
      <c r="D54" s="4" t="s">
        <v>38</v>
      </c>
      <c r="E54" s="2" t="s">
        <v>161</v>
      </c>
      <c r="F54" s="2" t="s">
        <v>20</v>
      </c>
      <c r="G54" s="21" t="s">
        <v>140</v>
      </c>
      <c r="H54" s="49">
        <f t="shared" si="3"/>
        <v>9.21</v>
      </c>
      <c r="I54" s="49">
        <v>9</v>
      </c>
      <c r="J54" s="78">
        <v>8.77</v>
      </c>
      <c r="K54" s="79">
        <v>9.33</v>
      </c>
      <c r="L54" s="80">
        <f t="shared" si="4"/>
        <v>9.05</v>
      </c>
      <c r="M54" s="81">
        <v>9.4</v>
      </c>
      <c r="N54" s="81">
        <v>9.25</v>
      </c>
      <c r="O54" s="82">
        <f t="shared" si="5"/>
        <v>9.325</v>
      </c>
      <c r="P54" s="83"/>
    </row>
    <row r="55" spans="1:16" s="77" customFormat="1" ht="21.75" customHeight="1">
      <c r="A55" s="1" t="s">
        <v>50</v>
      </c>
      <c r="B55" s="2" t="s">
        <v>162</v>
      </c>
      <c r="C55" s="3" t="s">
        <v>163</v>
      </c>
      <c r="D55" s="4" t="s">
        <v>164</v>
      </c>
      <c r="E55" s="2" t="s">
        <v>165</v>
      </c>
      <c r="F55" s="2" t="s">
        <v>20</v>
      </c>
      <c r="G55" s="21" t="s">
        <v>140</v>
      </c>
      <c r="H55" s="49">
        <f t="shared" si="3"/>
        <v>7.445</v>
      </c>
      <c r="I55" s="49">
        <v>9.5</v>
      </c>
      <c r="J55" s="78">
        <v>7.37</v>
      </c>
      <c r="K55" s="79">
        <v>7.33</v>
      </c>
      <c r="L55" s="80">
        <f t="shared" si="4"/>
        <v>7.35</v>
      </c>
      <c r="M55" s="81">
        <v>6.8</v>
      </c>
      <c r="N55" s="81">
        <v>7.5</v>
      </c>
      <c r="O55" s="82">
        <f t="shared" si="5"/>
        <v>7.15</v>
      </c>
      <c r="P55" s="83"/>
    </row>
    <row r="56" spans="1:16" s="77" customFormat="1" ht="21.75" customHeight="1">
      <c r="A56" s="1" t="s">
        <v>55</v>
      </c>
      <c r="B56" s="2" t="s">
        <v>166</v>
      </c>
      <c r="C56" s="3" t="s">
        <v>111</v>
      </c>
      <c r="D56" s="4" t="s">
        <v>48</v>
      </c>
      <c r="E56" s="2" t="s">
        <v>167</v>
      </c>
      <c r="F56" s="2" t="s">
        <v>20</v>
      </c>
      <c r="G56" s="21" t="s">
        <v>140</v>
      </c>
      <c r="H56" s="49">
        <f t="shared" si="3"/>
        <v>8.0365</v>
      </c>
      <c r="I56" s="49">
        <v>10</v>
      </c>
      <c r="J56" s="78">
        <v>7.45</v>
      </c>
      <c r="K56" s="79">
        <v>7.66</v>
      </c>
      <c r="L56" s="80">
        <f t="shared" si="4"/>
        <v>7.555</v>
      </c>
      <c r="M56" s="81">
        <v>8.4</v>
      </c>
      <c r="N56" s="81">
        <v>7.5</v>
      </c>
      <c r="O56" s="82">
        <f t="shared" si="5"/>
        <v>7.95</v>
      </c>
      <c r="P56" s="83"/>
    </row>
    <row r="57" spans="1:16" s="77" customFormat="1" ht="21.75" customHeight="1">
      <c r="A57" s="1" t="s">
        <v>60</v>
      </c>
      <c r="B57" s="2" t="s">
        <v>168</v>
      </c>
      <c r="C57" s="3" t="s">
        <v>169</v>
      </c>
      <c r="D57" s="4" t="s">
        <v>170</v>
      </c>
      <c r="E57" s="2" t="s">
        <v>171</v>
      </c>
      <c r="F57" s="2" t="s">
        <v>20</v>
      </c>
      <c r="G57" s="21" t="s">
        <v>140</v>
      </c>
      <c r="H57" s="49">
        <f t="shared" si="3"/>
        <v>8.4455</v>
      </c>
      <c r="I57" s="49">
        <v>9.5</v>
      </c>
      <c r="J57" s="78">
        <v>7.97</v>
      </c>
      <c r="K57" s="79">
        <v>9</v>
      </c>
      <c r="L57" s="80">
        <f t="shared" si="4"/>
        <v>8.485</v>
      </c>
      <c r="M57" s="81">
        <v>9</v>
      </c>
      <c r="N57" s="81">
        <v>7.5</v>
      </c>
      <c r="O57" s="82">
        <f t="shared" si="5"/>
        <v>8.25</v>
      </c>
      <c r="P57" s="83"/>
    </row>
    <row r="58" spans="1:16" s="77" customFormat="1" ht="21.75" customHeight="1">
      <c r="A58" s="1" t="s">
        <v>65</v>
      </c>
      <c r="B58" s="2" t="s">
        <v>172</v>
      </c>
      <c r="C58" s="3" t="s">
        <v>42</v>
      </c>
      <c r="D58" s="4" t="s">
        <v>58</v>
      </c>
      <c r="E58" s="2" t="s">
        <v>173</v>
      </c>
      <c r="F58" s="2" t="s">
        <v>20</v>
      </c>
      <c r="G58" s="21" t="s">
        <v>140</v>
      </c>
      <c r="H58" s="49">
        <f t="shared" si="3"/>
        <v>7.977500000000001</v>
      </c>
      <c r="I58" s="49">
        <v>9.5</v>
      </c>
      <c r="J58" s="78">
        <v>7.15</v>
      </c>
      <c r="K58" s="79">
        <v>7</v>
      </c>
      <c r="L58" s="80">
        <f t="shared" si="4"/>
        <v>7.075</v>
      </c>
      <c r="M58" s="81">
        <v>7.6</v>
      </c>
      <c r="N58" s="81">
        <v>8.75</v>
      </c>
      <c r="O58" s="82">
        <f t="shared" si="5"/>
        <v>8.175</v>
      </c>
      <c r="P58" s="83"/>
    </row>
    <row r="59" spans="1:16" s="77" customFormat="1" ht="21.75" customHeight="1">
      <c r="A59" s="1" t="s">
        <v>70</v>
      </c>
      <c r="B59" s="2" t="s">
        <v>174</v>
      </c>
      <c r="C59" s="3" t="s">
        <v>37</v>
      </c>
      <c r="D59" s="4" t="s">
        <v>68</v>
      </c>
      <c r="E59" s="2" t="s">
        <v>34</v>
      </c>
      <c r="F59" s="2" t="s">
        <v>20</v>
      </c>
      <c r="G59" s="21" t="s">
        <v>140</v>
      </c>
      <c r="H59" s="49">
        <f t="shared" si="3"/>
        <v>9.014</v>
      </c>
      <c r="I59" s="49">
        <v>9.5</v>
      </c>
      <c r="J59" s="78">
        <v>7.9</v>
      </c>
      <c r="K59" s="79">
        <v>9.16</v>
      </c>
      <c r="L59" s="80">
        <f t="shared" si="4"/>
        <v>8.530000000000001</v>
      </c>
      <c r="M59" s="81">
        <v>9.1</v>
      </c>
      <c r="N59" s="81">
        <v>9.25</v>
      </c>
      <c r="O59" s="82">
        <f t="shared" si="5"/>
        <v>9.175</v>
      </c>
      <c r="P59" s="83"/>
    </row>
    <row r="60" spans="1:16" s="77" customFormat="1" ht="21.75" customHeight="1">
      <c r="A60" s="1" t="s">
        <v>75</v>
      </c>
      <c r="B60" s="2" t="s">
        <v>175</v>
      </c>
      <c r="C60" s="3" t="s">
        <v>176</v>
      </c>
      <c r="D60" s="4" t="s">
        <v>73</v>
      </c>
      <c r="E60" s="2" t="s">
        <v>49</v>
      </c>
      <c r="F60" s="2" t="s">
        <v>13</v>
      </c>
      <c r="G60" s="21" t="s">
        <v>140</v>
      </c>
      <c r="H60" s="49">
        <f t="shared" si="3"/>
        <v>9.2895</v>
      </c>
      <c r="I60" s="49">
        <v>9</v>
      </c>
      <c r="J60" s="78">
        <v>9.3</v>
      </c>
      <c r="K60" s="79">
        <v>9.33</v>
      </c>
      <c r="L60" s="80">
        <f t="shared" si="4"/>
        <v>9.315000000000001</v>
      </c>
      <c r="M60" s="81">
        <v>8.9</v>
      </c>
      <c r="N60" s="81">
        <v>9.75</v>
      </c>
      <c r="O60" s="82">
        <f t="shared" si="5"/>
        <v>9.325</v>
      </c>
      <c r="P60" s="83"/>
    </row>
    <row r="61" spans="1:16" s="77" customFormat="1" ht="21.75" customHeight="1">
      <c r="A61" s="1" t="s">
        <v>80</v>
      </c>
      <c r="B61" s="2" t="s">
        <v>177</v>
      </c>
      <c r="C61" s="3" t="s">
        <v>178</v>
      </c>
      <c r="D61" s="4" t="s">
        <v>179</v>
      </c>
      <c r="E61" s="2" t="s">
        <v>180</v>
      </c>
      <c r="F61" s="2" t="s">
        <v>20</v>
      </c>
      <c r="G61" s="21" t="s">
        <v>140</v>
      </c>
      <c r="H61" s="49">
        <f t="shared" si="3"/>
        <v>7.701499999999999</v>
      </c>
      <c r="I61" s="49">
        <v>9.5</v>
      </c>
      <c r="J61" s="78">
        <v>7.15</v>
      </c>
      <c r="K61" s="79">
        <v>7.16</v>
      </c>
      <c r="L61" s="80">
        <f t="shared" si="4"/>
        <v>7.155</v>
      </c>
      <c r="M61" s="81">
        <v>6.6</v>
      </c>
      <c r="N61" s="81">
        <v>8.75</v>
      </c>
      <c r="O61" s="82">
        <f t="shared" si="5"/>
        <v>7.675</v>
      </c>
      <c r="P61" s="83"/>
    </row>
    <row r="62" spans="1:16" s="77" customFormat="1" ht="21.75" customHeight="1">
      <c r="A62" s="1" t="s">
        <v>85</v>
      </c>
      <c r="B62" s="2" t="s">
        <v>181</v>
      </c>
      <c r="C62" s="3" t="s">
        <v>182</v>
      </c>
      <c r="D62" s="4" t="s">
        <v>83</v>
      </c>
      <c r="E62" s="2" t="s">
        <v>183</v>
      </c>
      <c r="F62" s="2" t="s">
        <v>20</v>
      </c>
      <c r="G62" s="21" t="s">
        <v>140</v>
      </c>
      <c r="H62" s="49">
        <f t="shared" si="3"/>
        <v>7.463</v>
      </c>
      <c r="I62" s="49">
        <v>9.5</v>
      </c>
      <c r="J62" s="78">
        <v>5.82</v>
      </c>
      <c r="K62" s="79">
        <v>7</v>
      </c>
      <c r="L62" s="80">
        <f t="shared" si="4"/>
        <v>6.41</v>
      </c>
      <c r="M62" s="81">
        <v>7.8</v>
      </c>
      <c r="N62" s="81">
        <v>7.5</v>
      </c>
      <c r="O62" s="82">
        <f t="shared" si="5"/>
        <v>7.65</v>
      </c>
      <c r="P62" s="83"/>
    </row>
    <row r="63" spans="1:16" s="77" customFormat="1" ht="21.75" customHeight="1">
      <c r="A63" s="1" t="s">
        <v>90</v>
      </c>
      <c r="B63" s="2" t="s">
        <v>184</v>
      </c>
      <c r="C63" s="3" t="s">
        <v>185</v>
      </c>
      <c r="D63" s="4" t="s">
        <v>88</v>
      </c>
      <c r="E63" s="2" t="s">
        <v>186</v>
      </c>
      <c r="F63" s="2" t="s">
        <v>20</v>
      </c>
      <c r="G63" s="21" t="s">
        <v>140</v>
      </c>
      <c r="H63" s="49">
        <f t="shared" si="3"/>
        <v>8.7</v>
      </c>
      <c r="I63" s="49">
        <v>9</v>
      </c>
      <c r="J63" s="78">
        <v>8.2</v>
      </c>
      <c r="K63" s="79">
        <v>8.5</v>
      </c>
      <c r="L63" s="80">
        <f t="shared" si="4"/>
        <v>8.35</v>
      </c>
      <c r="M63" s="81">
        <v>8.9</v>
      </c>
      <c r="N63" s="81">
        <v>8.75</v>
      </c>
      <c r="O63" s="82">
        <f t="shared" si="5"/>
        <v>8.825</v>
      </c>
      <c r="P63" s="83"/>
    </row>
    <row r="64" spans="1:16" s="77" customFormat="1" ht="21.75" customHeight="1">
      <c r="A64" s="1" t="s">
        <v>95</v>
      </c>
      <c r="B64" s="2" t="s">
        <v>187</v>
      </c>
      <c r="C64" s="3" t="s">
        <v>188</v>
      </c>
      <c r="D64" s="4" t="s">
        <v>189</v>
      </c>
      <c r="E64" s="2" t="s">
        <v>190</v>
      </c>
      <c r="F64" s="2" t="s">
        <v>13</v>
      </c>
      <c r="G64" s="21" t="s">
        <v>140</v>
      </c>
      <c r="H64" s="49">
        <f t="shared" si="3"/>
        <v>7.989</v>
      </c>
      <c r="I64" s="49">
        <v>9</v>
      </c>
      <c r="J64" s="78">
        <v>7.9</v>
      </c>
      <c r="K64" s="79">
        <v>7.16</v>
      </c>
      <c r="L64" s="80">
        <f t="shared" si="4"/>
        <v>7.53</v>
      </c>
      <c r="M64" s="81">
        <v>8.1</v>
      </c>
      <c r="N64" s="81">
        <v>8</v>
      </c>
      <c r="O64" s="82">
        <f t="shared" si="5"/>
        <v>8.05</v>
      </c>
      <c r="P64" s="83"/>
    </row>
    <row r="65" spans="1:16" s="77" customFormat="1" ht="21.75" customHeight="1">
      <c r="A65" s="1" t="s">
        <v>100</v>
      </c>
      <c r="B65" s="2" t="s">
        <v>191</v>
      </c>
      <c r="C65" s="3" t="s">
        <v>192</v>
      </c>
      <c r="D65" s="4" t="s">
        <v>193</v>
      </c>
      <c r="E65" s="2" t="s">
        <v>194</v>
      </c>
      <c r="F65" s="2" t="s">
        <v>20</v>
      </c>
      <c r="G65" s="21" t="s">
        <v>140</v>
      </c>
      <c r="H65" s="49">
        <f t="shared" si="3"/>
        <v>7.368</v>
      </c>
      <c r="I65" s="49">
        <v>9</v>
      </c>
      <c r="J65" s="78">
        <v>6.42</v>
      </c>
      <c r="K65" s="79">
        <v>7.5</v>
      </c>
      <c r="L65" s="80">
        <f t="shared" si="4"/>
        <v>6.96</v>
      </c>
      <c r="M65" s="81">
        <v>6.6</v>
      </c>
      <c r="N65" s="81">
        <v>8</v>
      </c>
      <c r="O65" s="82">
        <f t="shared" si="5"/>
        <v>7.3</v>
      </c>
      <c r="P65" s="83"/>
    </row>
    <row r="66" spans="1:16" s="77" customFormat="1" ht="21.75" customHeight="1">
      <c r="A66" s="1" t="s">
        <v>104</v>
      </c>
      <c r="B66" s="2" t="s">
        <v>195</v>
      </c>
      <c r="C66" s="3" t="s">
        <v>196</v>
      </c>
      <c r="D66" s="4" t="s">
        <v>197</v>
      </c>
      <c r="E66" s="2" t="s">
        <v>198</v>
      </c>
      <c r="F66" s="2" t="s">
        <v>13</v>
      </c>
      <c r="G66" s="21" t="s">
        <v>140</v>
      </c>
      <c r="H66" s="49">
        <f t="shared" si="3"/>
        <v>8.955</v>
      </c>
      <c r="I66" s="49">
        <v>9</v>
      </c>
      <c r="J66" s="78">
        <v>8</v>
      </c>
      <c r="K66" s="79">
        <v>8.5</v>
      </c>
      <c r="L66" s="80">
        <f t="shared" si="4"/>
        <v>8.25</v>
      </c>
      <c r="M66" s="81">
        <v>9.6</v>
      </c>
      <c r="N66" s="81">
        <v>9</v>
      </c>
      <c r="O66" s="82">
        <f t="shared" si="5"/>
        <v>9.3</v>
      </c>
      <c r="P66" s="83"/>
    </row>
    <row r="67" spans="1:16" s="77" customFormat="1" ht="21.75" customHeight="1">
      <c r="A67" s="1" t="s">
        <v>109</v>
      </c>
      <c r="B67" s="2" t="s">
        <v>199</v>
      </c>
      <c r="C67" s="3" t="s">
        <v>111</v>
      </c>
      <c r="D67" s="4" t="s">
        <v>200</v>
      </c>
      <c r="E67" s="2" t="s">
        <v>201</v>
      </c>
      <c r="F67" s="2" t="s">
        <v>20</v>
      </c>
      <c r="G67" s="21" t="s">
        <v>140</v>
      </c>
      <c r="H67" s="49">
        <f t="shared" si="3"/>
        <v>8.839</v>
      </c>
      <c r="I67" s="49">
        <v>10</v>
      </c>
      <c r="J67" s="78">
        <v>8.9</v>
      </c>
      <c r="K67" s="79">
        <v>8.66</v>
      </c>
      <c r="L67" s="80">
        <f t="shared" si="4"/>
        <v>8.780000000000001</v>
      </c>
      <c r="M67" s="81">
        <v>9.1</v>
      </c>
      <c r="N67" s="81">
        <v>8.25</v>
      </c>
      <c r="O67" s="82">
        <f t="shared" si="5"/>
        <v>8.675</v>
      </c>
      <c r="P67" s="83"/>
    </row>
    <row r="68" spans="1:16" s="77" customFormat="1" ht="21.75" customHeight="1">
      <c r="A68" s="1" t="s">
        <v>114</v>
      </c>
      <c r="B68" s="2" t="s">
        <v>202</v>
      </c>
      <c r="C68" s="3" t="s">
        <v>203</v>
      </c>
      <c r="D68" s="4" t="s">
        <v>204</v>
      </c>
      <c r="E68" s="2" t="s">
        <v>205</v>
      </c>
      <c r="F68" s="2" t="s">
        <v>20</v>
      </c>
      <c r="G68" s="21" t="s">
        <v>140</v>
      </c>
      <c r="H68" s="49">
        <f t="shared" si="3"/>
        <v>9.0825</v>
      </c>
      <c r="I68" s="49">
        <v>9</v>
      </c>
      <c r="J68" s="78">
        <v>8.75</v>
      </c>
      <c r="K68" s="79">
        <v>8</v>
      </c>
      <c r="L68" s="80">
        <f t="shared" si="4"/>
        <v>8.375</v>
      </c>
      <c r="M68" s="81">
        <v>9.4</v>
      </c>
      <c r="N68" s="81">
        <v>9.5</v>
      </c>
      <c r="O68" s="82">
        <f t="shared" si="5"/>
        <v>9.45</v>
      </c>
      <c r="P68" s="83"/>
    </row>
    <row r="69" spans="1:16" s="77" customFormat="1" ht="21.75" customHeight="1">
      <c r="A69" s="1" t="s">
        <v>119</v>
      </c>
      <c r="B69" s="2" t="s">
        <v>206</v>
      </c>
      <c r="C69" s="3" t="s">
        <v>207</v>
      </c>
      <c r="D69" s="4" t="s">
        <v>117</v>
      </c>
      <c r="E69" s="2" t="s">
        <v>208</v>
      </c>
      <c r="F69" s="2" t="s">
        <v>20</v>
      </c>
      <c r="G69" s="21" t="s">
        <v>140</v>
      </c>
      <c r="H69" s="49">
        <f t="shared" si="3"/>
        <v>9.062</v>
      </c>
      <c r="I69" s="49">
        <v>9.5</v>
      </c>
      <c r="J69" s="78">
        <v>8.45</v>
      </c>
      <c r="K69" s="79">
        <v>7.83</v>
      </c>
      <c r="L69" s="80">
        <f t="shared" si="4"/>
        <v>8.14</v>
      </c>
      <c r="M69" s="81">
        <v>8.9</v>
      </c>
      <c r="N69" s="81">
        <v>10</v>
      </c>
      <c r="O69" s="82">
        <f t="shared" si="5"/>
        <v>9.45</v>
      </c>
      <c r="P69" s="83"/>
    </row>
    <row r="70" spans="1:16" s="89" customFormat="1" ht="21.75" customHeight="1">
      <c r="A70" s="31" t="s">
        <v>123</v>
      </c>
      <c r="B70" s="27" t="s">
        <v>209</v>
      </c>
      <c r="C70" s="28" t="s">
        <v>125</v>
      </c>
      <c r="D70" s="32" t="s">
        <v>117</v>
      </c>
      <c r="E70" s="27" t="s">
        <v>210</v>
      </c>
      <c r="F70" s="27" t="s">
        <v>20</v>
      </c>
      <c r="G70" s="33" t="s">
        <v>140</v>
      </c>
      <c r="H70" s="49" t="e">
        <f t="shared" si="3"/>
        <v>#VALUE!</v>
      </c>
      <c r="I70" s="50">
        <v>0</v>
      </c>
      <c r="J70" s="84">
        <v>0</v>
      </c>
      <c r="K70" s="85">
        <v>0</v>
      </c>
      <c r="L70" s="80">
        <f t="shared" si="4"/>
        <v>0</v>
      </c>
      <c r="M70" s="86" t="s">
        <v>468</v>
      </c>
      <c r="N70" s="87" t="s">
        <v>468</v>
      </c>
      <c r="O70" s="82" t="s">
        <v>468</v>
      </c>
      <c r="P70" s="88" t="s">
        <v>483</v>
      </c>
    </row>
    <row r="71" spans="1:16" s="77" customFormat="1" ht="21.75" customHeight="1">
      <c r="A71" s="1" t="s">
        <v>128</v>
      </c>
      <c r="B71" s="2" t="s">
        <v>211</v>
      </c>
      <c r="C71" s="3" t="s">
        <v>111</v>
      </c>
      <c r="D71" s="4" t="s">
        <v>212</v>
      </c>
      <c r="E71" s="2" t="s">
        <v>213</v>
      </c>
      <c r="F71" s="2" t="s">
        <v>20</v>
      </c>
      <c r="G71" s="21" t="s">
        <v>140</v>
      </c>
      <c r="H71" s="49">
        <f t="shared" si="3"/>
        <v>9.1225</v>
      </c>
      <c r="I71" s="49">
        <v>10</v>
      </c>
      <c r="J71" s="78">
        <v>9.12</v>
      </c>
      <c r="K71" s="79">
        <v>8.83</v>
      </c>
      <c r="L71" s="80">
        <f t="shared" si="4"/>
        <v>8.975</v>
      </c>
      <c r="M71" s="81">
        <v>8.6</v>
      </c>
      <c r="N71" s="81">
        <v>9.5</v>
      </c>
      <c r="O71" s="82">
        <f t="shared" si="5"/>
        <v>9.05</v>
      </c>
      <c r="P71" s="83"/>
    </row>
    <row r="72" spans="1:16" s="77" customFormat="1" ht="21.75" customHeight="1">
      <c r="A72" s="1" t="s">
        <v>133</v>
      </c>
      <c r="B72" s="2" t="s">
        <v>214</v>
      </c>
      <c r="C72" s="3" t="s">
        <v>215</v>
      </c>
      <c r="D72" s="4" t="s">
        <v>131</v>
      </c>
      <c r="E72" s="2" t="s">
        <v>216</v>
      </c>
      <c r="F72" s="2" t="s">
        <v>20</v>
      </c>
      <c r="G72" s="21" t="s">
        <v>140</v>
      </c>
      <c r="H72" s="49">
        <f t="shared" si="3"/>
        <v>6.935499999999999</v>
      </c>
      <c r="I72" s="49">
        <v>8.5</v>
      </c>
      <c r="J72" s="78">
        <v>5.27</v>
      </c>
      <c r="K72" s="79">
        <v>8</v>
      </c>
      <c r="L72" s="80">
        <f t="shared" si="4"/>
        <v>6.635</v>
      </c>
      <c r="M72" s="81">
        <v>6.9</v>
      </c>
      <c r="N72" s="81">
        <v>6.75</v>
      </c>
      <c r="O72" s="82">
        <f t="shared" si="5"/>
        <v>6.825</v>
      </c>
      <c r="P72" s="83"/>
    </row>
    <row r="73" spans="1:16" s="77" customFormat="1" ht="21.75" customHeight="1">
      <c r="A73" s="1" t="s">
        <v>217</v>
      </c>
      <c r="B73" s="2" t="s">
        <v>218</v>
      </c>
      <c r="C73" s="3" t="s">
        <v>219</v>
      </c>
      <c r="D73" s="4" t="s">
        <v>135</v>
      </c>
      <c r="E73" s="2" t="s">
        <v>220</v>
      </c>
      <c r="F73" s="2" t="s">
        <v>20</v>
      </c>
      <c r="G73" s="21" t="s">
        <v>140</v>
      </c>
      <c r="H73" s="49">
        <f t="shared" si="3"/>
        <v>8.117</v>
      </c>
      <c r="I73" s="49">
        <v>9.5</v>
      </c>
      <c r="J73" s="78">
        <v>6.62</v>
      </c>
      <c r="K73" s="79">
        <v>7.16</v>
      </c>
      <c r="L73" s="80">
        <f t="shared" si="4"/>
        <v>6.890000000000001</v>
      </c>
      <c r="M73" s="81">
        <v>8</v>
      </c>
      <c r="N73" s="81">
        <v>9</v>
      </c>
      <c r="O73" s="82">
        <f t="shared" si="5"/>
        <v>8.5</v>
      </c>
      <c r="P73" s="83"/>
    </row>
    <row r="74" spans="1:9" ht="9.75" customHeight="1">
      <c r="A74" s="5"/>
      <c r="B74" s="5"/>
      <c r="C74" s="5"/>
      <c r="D74" s="5"/>
      <c r="E74" s="5"/>
      <c r="F74" s="5"/>
      <c r="G74" s="5"/>
      <c r="H74" s="51"/>
      <c r="I74" s="51"/>
    </row>
    <row r="75" spans="7:16" ht="14.25" customHeight="1">
      <c r="G75" s="25"/>
      <c r="I75" s="96" t="s">
        <v>487</v>
      </c>
      <c r="J75" s="96"/>
      <c r="K75" s="96"/>
      <c r="L75" s="96"/>
      <c r="M75" s="96"/>
      <c r="N75" s="96"/>
      <c r="O75" s="96"/>
      <c r="P75" s="96"/>
    </row>
    <row r="76" spans="1:16" ht="14.25" customHeight="1">
      <c r="A76" s="97" t="s">
        <v>489</v>
      </c>
      <c r="B76" s="97"/>
      <c r="C76" s="97"/>
      <c r="G76" s="25"/>
      <c r="I76" s="35" t="s">
        <v>488</v>
      </c>
      <c r="J76" s="35"/>
      <c r="K76" s="35"/>
      <c r="L76" s="35"/>
      <c r="M76" s="35"/>
      <c r="N76" s="35"/>
      <c r="O76" s="35"/>
      <c r="P76" s="35"/>
    </row>
    <row r="77" spans="1:9" ht="18" customHeight="1">
      <c r="A77" s="9"/>
      <c r="B77" s="9"/>
      <c r="C77" s="9"/>
      <c r="D77" s="9"/>
      <c r="E77" s="9"/>
      <c r="F77" s="9"/>
      <c r="G77" s="9"/>
      <c r="H77" s="51"/>
      <c r="I77" s="51"/>
    </row>
    <row r="78" spans="1:9" ht="18" customHeight="1">
      <c r="A78" s="9"/>
      <c r="B78" s="9"/>
      <c r="C78" s="9"/>
      <c r="D78" s="9"/>
      <c r="E78" s="9"/>
      <c r="F78" s="9"/>
      <c r="G78" s="9"/>
      <c r="H78" s="51"/>
      <c r="I78" s="51"/>
    </row>
    <row r="79" spans="1:16" ht="12.75">
      <c r="A79" s="13" t="s">
        <v>462</v>
      </c>
      <c r="B79" s="13"/>
      <c r="C79" s="13"/>
      <c r="D79" s="14"/>
      <c r="E79" s="15"/>
      <c r="F79" s="16"/>
      <c r="G79" s="17"/>
      <c r="H79" s="96" t="s">
        <v>463</v>
      </c>
      <c r="I79" s="96"/>
      <c r="J79" s="96"/>
      <c r="K79" s="96"/>
      <c r="L79" s="96"/>
      <c r="M79" s="96"/>
      <c r="N79" s="96"/>
      <c r="O79" s="96"/>
      <c r="P79" s="96"/>
    </row>
    <row r="80" spans="1:16" ht="12.75">
      <c r="A80" s="13" t="s">
        <v>464</v>
      </c>
      <c r="B80" s="13"/>
      <c r="C80" s="13"/>
      <c r="D80" s="14"/>
      <c r="E80" s="15"/>
      <c r="F80" s="16"/>
      <c r="G80" s="17"/>
      <c r="H80" s="41" t="s">
        <v>465</v>
      </c>
      <c r="I80" s="41"/>
      <c r="J80" s="41"/>
      <c r="K80" s="41"/>
      <c r="L80" s="41"/>
      <c r="M80" s="41"/>
      <c r="N80" s="41"/>
      <c r="O80" s="41"/>
      <c r="P80" s="41"/>
    </row>
    <row r="81" spans="1:16" ht="12.75">
      <c r="A81" s="13" t="s">
        <v>466</v>
      </c>
      <c r="B81" s="13"/>
      <c r="C81" s="13"/>
      <c r="D81" s="14"/>
      <c r="E81" s="15"/>
      <c r="F81" s="16"/>
      <c r="G81" s="17"/>
      <c r="H81" s="41" t="s">
        <v>466</v>
      </c>
      <c r="I81" s="41"/>
      <c r="J81" s="41"/>
      <c r="K81" s="41"/>
      <c r="L81" s="41"/>
      <c r="M81" s="41"/>
      <c r="N81" s="41"/>
      <c r="O81" s="41"/>
      <c r="P81" s="41"/>
    </row>
    <row r="82" spans="1:15" ht="14.25" customHeight="1">
      <c r="A82" s="39"/>
      <c r="B82" s="39"/>
      <c r="C82" s="39"/>
      <c r="D82" s="18"/>
      <c r="E82" s="18"/>
      <c r="F82" s="18"/>
      <c r="G82" s="19"/>
      <c r="H82" s="47"/>
      <c r="I82" s="47"/>
      <c r="J82" s="48"/>
      <c r="K82" s="48"/>
      <c r="L82" s="47"/>
      <c r="M82" s="55"/>
      <c r="N82" s="55"/>
      <c r="O82" s="45"/>
    </row>
    <row r="83" spans="1:16" ht="18.75" customHeight="1">
      <c r="A83" s="100" t="s">
        <v>470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 ht="19.5" customHeight="1">
      <c r="A84" s="36" t="s">
        <v>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s="20" customFormat="1" ht="20.25" customHeight="1">
      <c r="A85" s="40" t="s">
        <v>475</v>
      </c>
      <c r="B85" s="40"/>
      <c r="C85" s="40"/>
      <c r="D85" s="37" t="s">
        <v>471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59"/>
    </row>
    <row r="86" spans="1:16" s="62" customFormat="1" ht="46.5" customHeight="1">
      <c r="A86" s="7" t="s">
        <v>1</v>
      </c>
      <c r="B86" s="6" t="s">
        <v>2</v>
      </c>
      <c r="C86" s="38" t="s">
        <v>3</v>
      </c>
      <c r="D86" s="38"/>
      <c r="E86" s="6" t="s">
        <v>4</v>
      </c>
      <c r="F86" s="8" t="s">
        <v>5</v>
      </c>
      <c r="G86" s="8" t="s">
        <v>6</v>
      </c>
      <c r="H86" s="60" t="s">
        <v>473</v>
      </c>
      <c r="I86" s="34" t="s">
        <v>458</v>
      </c>
      <c r="J86" s="43" t="s">
        <v>478</v>
      </c>
      <c r="K86" s="99" t="s">
        <v>479</v>
      </c>
      <c r="L86" s="98" t="s">
        <v>480</v>
      </c>
      <c r="M86" s="56" t="s">
        <v>459</v>
      </c>
      <c r="N86" s="56" t="s">
        <v>460</v>
      </c>
      <c r="O86" s="98" t="s">
        <v>461</v>
      </c>
      <c r="P86" s="61" t="s">
        <v>7</v>
      </c>
    </row>
    <row r="87" spans="1:16" s="77" customFormat="1" ht="22.5" customHeight="1">
      <c r="A87" s="1" t="s">
        <v>8</v>
      </c>
      <c r="B87" s="2" t="s">
        <v>221</v>
      </c>
      <c r="C87" s="3" t="s">
        <v>222</v>
      </c>
      <c r="D87" s="4" t="s">
        <v>11</v>
      </c>
      <c r="E87" s="2" t="s">
        <v>223</v>
      </c>
      <c r="F87" s="2" t="s">
        <v>20</v>
      </c>
      <c r="G87" s="21" t="s">
        <v>224</v>
      </c>
      <c r="H87" s="49">
        <f>I87*10%+L87*30%+O87*60%</f>
        <v>7.880999999999999</v>
      </c>
      <c r="I87" s="49">
        <v>9</v>
      </c>
      <c r="J87" s="79">
        <v>5.5</v>
      </c>
      <c r="K87" s="79">
        <v>8.5</v>
      </c>
      <c r="L87" s="80">
        <f>(J87+K87)/2</f>
        <v>7</v>
      </c>
      <c r="M87" s="81">
        <v>7.4</v>
      </c>
      <c r="N87" s="81">
        <v>8.87</v>
      </c>
      <c r="O87" s="82">
        <f>(M87+N87)/2</f>
        <v>8.135</v>
      </c>
      <c r="P87" s="83"/>
    </row>
    <row r="88" spans="1:16" s="77" customFormat="1" ht="22.5" customHeight="1">
      <c r="A88" s="1" t="s">
        <v>15</v>
      </c>
      <c r="B88" s="2" t="s">
        <v>225</v>
      </c>
      <c r="C88" s="3" t="s">
        <v>226</v>
      </c>
      <c r="D88" s="4" t="s">
        <v>18</v>
      </c>
      <c r="E88" s="2" t="s">
        <v>227</v>
      </c>
      <c r="F88" s="2" t="s">
        <v>20</v>
      </c>
      <c r="G88" s="21" t="s">
        <v>224</v>
      </c>
      <c r="H88" s="49">
        <f aca="true" t="shared" si="6" ref="H88:H112">I88*10%+L88*30%+O88*60%</f>
        <v>8.323</v>
      </c>
      <c r="I88" s="49">
        <v>8.5</v>
      </c>
      <c r="J88" s="79">
        <v>8.62</v>
      </c>
      <c r="K88" s="79">
        <v>7.5</v>
      </c>
      <c r="L88" s="80">
        <f aca="true" t="shared" si="7" ref="L88:L112">(J88+K88)/2</f>
        <v>8.059999999999999</v>
      </c>
      <c r="M88" s="81">
        <v>8.6</v>
      </c>
      <c r="N88" s="81">
        <v>8.25</v>
      </c>
      <c r="O88" s="82">
        <f aca="true" t="shared" si="8" ref="O88:O112">(M88+N88)/2</f>
        <v>8.425</v>
      </c>
      <c r="P88" s="83"/>
    </row>
    <row r="89" spans="1:16" s="77" customFormat="1" ht="22.5" customHeight="1">
      <c r="A89" s="1" t="s">
        <v>21</v>
      </c>
      <c r="B89" s="2" t="s">
        <v>228</v>
      </c>
      <c r="C89" s="3" t="s">
        <v>229</v>
      </c>
      <c r="D89" s="4" t="s">
        <v>18</v>
      </c>
      <c r="E89" s="2" t="s">
        <v>230</v>
      </c>
      <c r="F89" s="2" t="s">
        <v>20</v>
      </c>
      <c r="G89" s="21" t="s">
        <v>224</v>
      </c>
      <c r="H89" s="49">
        <f t="shared" si="6"/>
        <v>6.9975</v>
      </c>
      <c r="I89" s="49">
        <v>9</v>
      </c>
      <c r="J89" s="79">
        <v>7.75</v>
      </c>
      <c r="K89" s="79">
        <v>8.5</v>
      </c>
      <c r="L89" s="80">
        <f t="shared" si="7"/>
        <v>8.125</v>
      </c>
      <c r="M89" s="81">
        <v>6.2</v>
      </c>
      <c r="N89" s="81">
        <v>6</v>
      </c>
      <c r="O89" s="82">
        <f t="shared" si="8"/>
        <v>6.1</v>
      </c>
      <c r="P89" s="83"/>
    </row>
    <row r="90" spans="1:16" s="77" customFormat="1" ht="22.5" customHeight="1">
      <c r="A90" s="1" t="s">
        <v>25</v>
      </c>
      <c r="B90" s="2" t="s">
        <v>231</v>
      </c>
      <c r="C90" s="3" t="s">
        <v>232</v>
      </c>
      <c r="D90" s="4" t="s">
        <v>18</v>
      </c>
      <c r="E90" s="2" t="s">
        <v>233</v>
      </c>
      <c r="F90" s="2" t="s">
        <v>20</v>
      </c>
      <c r="G90" s="21" t="s">
        <v>224</v>
      </c>
      <c r="H90" s="49">
        <f t="shared" si="6"/>
        <v>7.51</v>
      </c>
      <c r="I90" s="49">
        <v>8.5</v>
      </c>
      <c r="J90" s="79">
        <v>7.96</v>
      </c>
      <c r="K90" s="79">
        <v>7</v>
      </c>
      <c r="L90" s="80">
        <f t="shared" si="7"/>
        <v>7.48</v>
      </c>
      <c r="M90" s="81">
        <v>7.6</v>
      </c>
      <c r="N90" s="81">
        <v>7.12</v>
      </c>
      <c r="O90" s="82">
        <f t="shared" si="8"/>
        <v>7.359999999999999</v>
      </c>
      <c r="P90" s="83"/>
    </row>
    <row r="91" spans="1:16" s="77" customFormat="1" ht="22.5" customHeight="1">
      <c r="A91" s="1" t="s">
        <v>30</v>
      </c>
      <c r="B91" s="2" t="s">
        <v>234</v>
      </c>
      <c r="C91" s="3" t="s">
        <v>235</v>
      </c>
      <c r="D91" s="4" t="s">
        <v>18</v>
      </c>
      <c r="E91" s="2" t="s">
        <v>236</v>
      </c>
      <c r="F91" s="2" t="s">
        <v>20</v>
      </c>
      <c r="G91" s="21" t="s">
        <v>224</v>
      </c>
      <c r="H91" s="49">
        <f t="shared" si="6"/>
        <v>6.7364999999999995</v>
      </c>
      <c r="I91" s="49">
        <v>9</v>
      </c>
      <c r="J91" s="79">
        <v>6.81</v>
      </c>
      <c r="K91" s="79">
        <v>8</v>
      </c>
      <c r="L91" s="80">
        <f t="shared" si="7"/>
        <v>7.404999999999999</v>
      </c>
      <c r="M91" s="81">
        <v>5.3</v>
      </c>
      <c r="N91" s="81">
        <v>6.75</v>
      </c>
      <c r="O91" s="82">
        <f t="shared" si="8"/>
        <v>6.025</v>
      </c>
      <c r="P91" s="83"/>
    </row>
    <row r="92" spans="1:16" s="77" customFormat="1" ht="22.5" customHeight="1">
      <c r="A92" s="1" t="s">
        <v>35</v>
      </c>
      <c r="B92" s="2" t="s">
        <v>237</v>
      </c>
      <c r="C92" s="3" t="s">
        <v>238</v>
      </c>
      <c r="D92" s="4" t="s">
        <v>18</v>
      </c>
      <c r="E92" s="2" t="s">
        <v>239</v>
      </c>
      <c r="F92" s="2" t="s">
        <v>13</v>
      </c>
      <c r="G92" s="21" t="s">
        <v>224</v>
      </c>
      <c r="H92" s="49">
        <f t="shared" si="6"/>
        <v>7.7935</v>
      </c>
      <c r="I92" s="49">
        <v>8.5</v>
      </c>
      <c r="J92" s="79">
        <v>7.25</v>
      </c>
      <c r="K92" s="79">
        <v>8.5</v>
      </c>
      <c r="L92" s="80">
        <f t="shared" si="7"/>
        <v>7.875</v>
      </c>
      <c r="M92" s="81">
        <v>6.9</v>
      </c>
      <c r="N92" s="81">
        <v>8.37</v>
      </c>
      <c r="O92" s="82">
        <f t="shared" si="8"/>
        <v>7.635</v>
      </c>
      <c r="P92" s="83"/>
    </row>
    <row r="93" spans="1:16" s="77" customFormat="1" ht="22.5" customHeight="1">
      <c r="A93" s="1" t="s">
        <v>40</v>
      </c>
      <c r="B93" s="2" t="s">
        <v>240</v>
      </c>
      <c r="C93" s="3" t="s">
        <v>241</v>
      </c>
      <c r="D93" s="4" t="s">
        <v>242</v>
      </c>
      <c r="E93" s="2" t="s">
        <v>148</v>
      </c>
      <c r="F93" s="2" t="s">
        <v>20</v>
      </c>
      <c r="G93" s="21" t="s">
        <v>224</v>
      </c>
      <c r="H93" s="49">
        <f t="shared" si="6"/>
        <v>7.5235</v>
      </c>
      <c r="I93" s="49">
        <v>8.5</v>
      </c>
      <c r="J93" s="79">
        <v>7.45</v>
      </c>
      <c r="K93" s="79">
        <v>8</v>
      </c>
      <c r="L93" s="80">
        <f t="shared" si="7"/>
        <v>7.725</v>
      </c>
      <c r="M93" s="81">
        <v>6.9</v>
      </c>
      <c r="N93" s="81">
        <v>7.62</v>
      </c>
      <c r="O93" s="82">
        <f t="shared" si="8"/>
        <v>7.26</v>
      </c>
      <c r="P93" s="83"/>
    </row>
    <row r="94" spans="1:16" s="77" customFormat="1" ht="22.5" customHeight="1">
      <c r="A94" s="1" t="s">
        <v>45</v>
      </c>
      <c r="B94" s="2" t="s">
        <v>243</v>
      </c>
      <c r="C94" s="3" t="s">
        <v>244</v>
      </c>
      <c r="D94" s="4" t="s">
        <v>38</v>
      </c>
      <c r="E94" s="2" t="s">
        <v>245</v>
      </c>
      <c r="F94" s="2" t="s">
        <v>20</v>
      </c>
      <c r="G94" s="21" t="s">
        <v>224</v>
      </c>
      <c r="H94" s="49">
        <f t="shared" si="6"/>
        <v>7.288</v>
      </c>
      <c r="I94" s="49">
        <v>8.5</v>
      </c>
      <c r="J94" s="79">
        <v>8.68</v>
      </c>
      <c r="K94" s="79">
        <v>7.5</v>
      </c>
      <c r="L94" s="80">
        <f t="shared" si="7"/>
        <v>8.09</v>
      </c>
      <c r="M94" s="81">
        <v>5.5</v>
      </c>
      <c r="N94" s="81">
        <v>7.87</v>
      </c>
      <c r="O94" s="82">
        <f t="shared" si="8"/>
        <v>6.6850000000000005</v>
      </c>
      <c r="P94" s="83"/>
    </row>
    <row r="95" spans="1:16" s="77" customFormat="1" ht="22.5" customHeight="1">
      <c r="A95" s="1" t="s">
        <v>50</v>
      </c>
      <c r="B95" s="2" t="s">
        <v>246</v>
      </c>
      <c r="C95" s="3" t="s">
        <v>247</v>
      </c>
      <c r="D95" s="4" t="s">
        <v>164</v>
      </c>
      <c r="E95" s="2" t="s">
        <v>248</v>
      </c>
      <c r="F95" s="2" t="s">
        <v>20</v>
      </c>
      <c r="G95" s="21" t="s">
        <v>224</v>
      </c>
      <c r="H95" s="49">
        <f t="shared" si="6"/>
        <v>7.581999999999999</v>
      </c>
      <c r="I95" s="49">
        <v>8.5</v>
      </c>
      <c r="J95" s="79">
        <v>6.18</v>
      </c>
      <c r="K95" s="79">
        <v>8</v>
      </c>
      <c r="L95" s="80">
        <f t="shared" si="7"/>
        <v>7.09</v>
      </c>
      <c r="M95" s="81">
        <v>6.6</v>
      </c>
      <c r="N95" s="81">
        <v>8.75</v>
      </c>
      <c r="O95" s="82">
        <f t="shared" si="8"/>
        <v>7.675</v>
      </c>
      <c r="P95" s="83"/>
    </row>
    <row r="96" spans="1:16" s="77" customFormat="1" ht="22.5" customHeight="1">
      <c r="A96" s="1" t="s">
        <v>55</v>
      </c>
      <c r="B96" s="2" t="s">
        <v>249</v>
      </c>
      <c r="C96" s="3" t="s">
        <v>250</v>
      </c>
      <c r="D96" s="4" t="s">
        <v>251</v>
      </c>
      <c r="E96" s="2" t="s">
        <v>252</v>
      </c>
      <c r="F96" s="2" t="s">
        <v>13</v>
      </c>
      <c r="G96" s="21" t="s">
        <v>224</v>
      </c>
      <c r="H96" s="49">
        <f t="shared" si="6"/>
        <v>9.1945</v>
      </c>
      <c r="I96" s="49">
        <v>8.5</v>
      </c>
      <c r="J96" s="79">
        <v>8.93</v>
      </c>
      <c r="K96" s="79">
        <v>9</v>
      </c>
      <c r="L96" s="80">
        <f t="shared" si="7"/>
        <v>8.965</v>
      </c>
      <c r="M96" s="81">
        <v>9.6</v>
      </c>
      <c r="N96" s="81">
        <v>9.25</v>
      </c>
      <c r="O96" s="82">
        <f t="shared" si="8"/>
        <v>9.425</v>
      </c>
      <c r="P96" s="83"/>
    </row>
    <row r="97" spans="1:16" s="77" customFormat="1" ht="22.5" customHeight="1">
      <c r="A97" s="1" t="s">
        <v>60</v>
      </c>
      <c r="B97" s="2" t="s">
        <v>253</v>
      </c>
      <c r="C97" s="3" t="s">
        <v>254</v>
      </c>
      <c r="D97" s="4" t="s">
        <v>255</v>
      </c>
      <c r="E97" s="2" t="s">
        <v>256</v>
      </c>
      <c r="F97" s="2" t="s">
        <v>20</v>
      </c>
      <c r="G97" s="21" t="s">
        <v>224</v>
      </c>
      <c r="H97" s="49">
        <f t="shared" si="6"/>
        <v>7.3575</v>
      </c>
      <c r="I97" s="49">
        <v>9</v>
      </c>
      <c r="J97" s="79">
        <v>8.25</v>
      </c>
      <c r="K97" s="79">
        <v>7.5</v>
      </c>
      <c r="L97" s="80">
        <f t="shared" si="7"/>
        <v>7.875</v>
      </c>
      <c r="M97" s="81">
        <v>5.9</v>
      </c>
      <c r="N97" s="81">
        <v>7.75</v>
      </c>
      <c r="O97" s="82">
        <f t="shared" si="8"/>
        <v>6.825</v>
      </c>
      <c r="P97" s="83"/>
    </row>
    <row r="98" spans="1:16" s="77" customFormat="1" ht="22.5" customHeight="1">
      <c r="A98" s="1" t="s">
        <v>65</v>
      </c>
      <c r="B98" s="2" t="s">
        <v>257</v>
      </c>
      <c r="C98" s="3" t="s">
        <v>163</v>
      </c>
      <c r="D98" s="4" t="s">
        <v>170</v>
      </c>
      <c r="E98" s="2" t="s">
        <v>258</v>
      </c>
      <c r="F98" s="2" t="s">
        <v>20</v>
      </c>
      <c r="G98" s="21" t="s">
        <v>224</v>
      </c>
      <c r="H98" s="49">
        <f t="shared" si="6"/>
        <v>7.7295</v>
      </c>
      <c r="I98" s="49">
        <v>9</v>
      </c>
      <c r="J98" s="79">
        <v>6.93</v>
      </c>
      <c r="K98" s="79">
        <v>7.5</v>
      </c>
      <c r="L98" s="80">
        <f t="shared" si="7"/>
        <v>7.215</v>
      </c>
      <c r="M98" s="81">
        <v>6.8</v>
      </c>
      <c r="N98" s="81">
        <v>8.75</v>
      </c>
      <c r="O98" s="82">
        <f t="shared" si="8"/>
        <v>7.775</v>
      </c>
      <c r="P98" s="83"/>
    </row>
    <row r="99" spans="1:16" s="77" customFormat="1" ht="22.5" customHeight="1">
      <c r="A99" s="1" t="s">
        <v>70</v>
      </c>
      <c r="B99" s="2" t="s">
        <v>259</v>
      </c>
      <c r="C99" s="3" t="s">
        <v>260</v>
      </c>
      <c r="D99" s="4" t="s">
        <v>261</v>
      </c>
      <c r="E99" s="2" t="s">
        <v>262</v>
      </c>
      <c r="F99" s="2" t="s">
        <v>13</v>
      </c>
      <c r="G99" s="21" t="s">
        <v>224</v>
      </c>
      <c r="H99" s="49">
        <f t="shared" si="6"/>
        <v>7.384</v>
      </c>
      <c r="I99" s="49">
        <v>7</v>
      </c>
      <c r="J99" s="79">
        <v>7.12</v>
      </c>
      <c r="K99" s="79">
        <v>7.5</v>
      </c>
      <c r="L99" s="80">
        <f t="shared" si="7"/>
        <v>7.3100000000000005</v>
      </c>
      <c r="M99" s="81">
        <v>6.6</v>
      </c>
      <c r="N99" s="81">
        <v>8.37</v>
      </c>
      <c r="O99" s="82">
        <f t="shared" si="8"/>
        <v>7.484999999999999</v>
      </c>
      <c r="P99" s="83"/>
    </row>
    <row r="100" spans="1:16" s="77" customFormat="1" ht="22.5" customHeight="1">
      <c r="A100" s="1" t="s">
        <v>75</v>
      </c>
      <c r="B100" s="2" t="s">
        <v>263</v>
      </c>
      <c r="C100" s="3" t="s">
        <v>264</v>
      </c>
      <c r="D100" s="4" t="s">
        <v>68</v>
      </c>
      <c r="E100" s="2" t="s">
        <v>265</v>
      </c>
      <c r="F100" s="2" t="s">
        <v>20</v>
      </c>
      <c r="G100" s="21" t="s">
        <v>224</v>
      </c>
      <c r="H100" s="49">
        <f t="shared" si="6"/>
        <v>8.293499999999998</v>
      </c>
      <c r="I100" s="49">
        <v>9</v>
      </c>
      <c r="J100" s="79">
        <v>8.75</v>
      </c>
      <c r="K100" s="79">
        <v>8</v>
      </c>
      <c r="L100" s="80">
        <f t="shared" si="7"/>
        <v>8.375</v>
      </c>
      <c r="M100" s="81">
        <v>7.9</v>
      </c>
      <c r="N100" s="81">
        <v>8.37</v>
      </c>
      <c r="O100" s="82">
        <f t="shared" si="8"/>
        <v>8.135</v>
      </c>
      <c r="P100" s="83"/>
    </row>
    <row r="101" spans="1:16" s="77" customFormat="1" ht="22.5" customHeight="1">
      <c r="A101" s="1" t="s">
        <v>80</v>
      </c>
      <c r="B101" s="2" t="s">
        <v>266</v>
      </c>
      <c r="C101" s="3" t="s">
        <v>267</v>
      </c>
      <c r="D101" s="4" t="s">
        <v>73</v>
      </c>
      <c r="E101" s="2" t="s">
        <v>268</v>
      </c>
      <c r="F101" s="2" t="s">
        <v>13</v>
      </c>
      <c r="G101" s="21" t="s">
        <v>224</v>
      </c>
      <c r="H101" s="49">
        <f t="shared" si="6"/>
        <v>6.406</v>
      </c>
      <c r="I101" s="49">
        <v>7</v>
      </c>
      <c r="J101" s="79">
        <v>4</v>
      </c>
      <c r="K101" s="79">
        <v>8</v>
      </c>
      <c r="L101" s="80">
        <f t="shared" si="7"/>
        <v>6</v>
      </c>
      <c r="M101" s="81">
        <v>4.4</v>
      </c>
      <c r="N101" s="81">
        <v>8.62</v>
      </c>
      <c r="O101" s="82">
        <f t="shared" si="8"/>
        <v>6.51</v>
      </c>
      <c r="P101" s="83"/>
    </row>
    <row r="102" spans="1:16" s="77" customFormat="1" ht="22.5" customHeight="1">
      <c r="A102" s="1" t="s">
        <v>85</v>
      </c>
      <c r="B102" s="2" t="s">
        <v>269</v>
      </c>
      <c r="C102" s="3" t="s">
        <v>270</v>
      </c>
      <c r="D102" s="4" t="s">
        <v>78</v>
      </c>
      <c r="E102" s="2" t="s">
        <v>271</v>
      </c>
      <c r="F102" s="2" t="s">
        <v>20</v>
      </c>
      <c r="G102" s="21" t="s">
        <v>224</v>
      </c>
      <c r="H102" s="49">
        <f t="shared" si="6"/>
        <v>6.6049999999999995</v>
      </c>
      <c r="I102" s="49">
        <v>6.5</v>
      </c>
      <c r="J102" s="79">
        <v>6.06</v>
      </c>
      <c r="K102" s="79">
        <v>7.5</v>
      </c>
      <c r="L102" s="80">
        <f t="shared" si="7"/>
        <v>6.779999999999999</v>
      </c>
      <c r="M102" s="81">
        <v>4.7</v>
      </c>
      <c r="N102" s="81">
        <v>8.37</v>
      </c>
      <c r="O102" s="82">
        <f t="shared" si="8"/>
        <v>6.535</v>
      </c>
      <c r="P102" s="83"/>
    </row>
    <row r="103" spans="1:16" s="77" customFormat="1" ht="22.5" customHeight="1">
      <c r="A103" s="1" t="s">
        <v>90</v>
      </c>
      <c r="B103" s="2" t="s">
        <v>272</v>
      </c>
      <c r="C103" s="3" t="s">
        <v>273</v>
      </c>
      <c r="D103" s="4" t="s">
        <v>88</v>
      </c>
      <c r="E103" s="2" t="s">
        <v>274</v>
      </c>
      <c r="F103" s="2" t="s">
        <v>20</v>
      </c>
      <c r="G103" s="21" t="s">
        <v>224</v>
      </c>
      <c r="H103" s="49">
        <f t="shared" si="6"/>
        <v>9.332999999999998</v>
      </c>
      <c r="I103" s="49">
        <v>9</v>
      </c>
      <c r="J103" s="79">
        <v>9.12</v>
      </c>
      <c r="K103" s="79">
        <v>8.5</v>
      </c>
      <c r="L103" s="80">
        <f t="shared" si="7"/>
        <v>8.809999999999999</v>
      </c>
      <c r="M103" s="81">
        <v>9.8</v>
      </c>
      <c r="N103" s="81">
        <v>9.5</v>
      </c>
      <c r="O103" s="82">
        <f t="shared" si="8"/>
        <v>9.65</v>
      </c>
      <c r="P103" s="83"/>
    </row>
    <row r="104" spans="1:16" s="77" customFormat="1" ht="22.5" customHeight="1">
      <c r="A104" s="1" t="s">
        <v>95</v>
      </c>
      <c r="B104" s="2" t="s">
        <v>275</v>
      </c>
      <c r="C104" s="3" t="s">
        <v>276</v>
      </c>
      <c r="D104" s="4" t="s">
        <v>277</v>
      </c>
      <c r="E104" s="2" t="s">
        <v>19</v>
      </c>
      <c r="F104" s="2" t="s">
        <v>20</v>
      </c>
      <c r="G104" s="21" t="s">
        <v>224</v>
      </c>
      <c r="H104" s="49">
        <f t="shared" si="6"/>
        <v>9.5825</v>
      </c>
      <c r="I104" s="49">
        <v>9.5</v>
      </c>
      <c r="J104" s="79">
        <v>9.25</v>
      </c>
      <c r="K104" s="79">
        <v>9.5</v>
      </c>
      <c r="L104" s="80">
        <f t="shared" si="7"/>
        <v>9.375</v>
      </c>
      <c r="M104" s="81">
        <v>9.9</v>
      </c>
      <c r="N104" s="81">
        <v>9.5</v>
      </c>
      <c r="O104" s="82">
        <f t="shared" si="8"/>
        <v>9.7</v>
      </c>
      <c r="P104" s="83"/>
    </row>
    <row r="105" spans="1:16" s="77" customFormat="1" ht="22.5" customHeight="1">
      <c r="A105" s="1" t="s">
        <v>100</v>
      </c>
      <c r="B105" s="2" t="s">
        <v>278</v>
      </c>
      <c r="C105" s="3" t="s">
        <v>279</v>
      </c>
      <c r="D105" s="4" t="s">
        <v>280</v>
      </c>
      <c r="E105" s="2" t="s">
        <v>19</v>
      </c>
      <c r="F105" s="2" t="s">
        <v>20</v>
      </c>
      <c r="G105" s="21" t="s">
        <v>224</v>
      </c>
      <c r="H105" s="49">
        <f t="shared" si="6"/>
        <v>8.4285</v>
      </c>
      <c r="I105" s="49">
        <v>9</v>
      </c>
      <c r="J105" s="79">
        <v>8.25</v>
      </c>
      <c r="K105" s="79">
        <v>8.5</v>
      </c>
      <c r="L105" s="80">
        <f t="shared" si="7"/>
        <v>8.375</v>
      </c>
      <c r="M105" s="81">
        <v>7.6</v>
      </c>
      <c r="N105" s="81">
        <v>9.12</v>
      </c>
      <c r="O105" s="82">
        <f t="shared" si="8"/>
        <v>8.36</v>
      </c>
      <c r="P105" s="83"/>
    </row>
    <row r="106" spans="1:16" s="77" customFormat="1" ht="22.5" customHeight="1">
      <c r="A106" s="1" t="s">
        <v>104</v>
      </c>
      <c r="B106" s="2" t="s">
        <v>281</v>
      </c>
      <c r="C106" s="3" t="s">
        <v>282</v>
      </c>
      <c r="D106" s="4" t="s">
        <v>200</v>
      </c>
      <c r="E106" s="2" t="s">
        <v>283</v>
      </c>
      <c r="F106" s="2" t="s">
        <v>20</v>
      </c>
      <c r="G106" s="21" t="s">
        <v>224</v>
      </c>
      <c r="H106" s="49">
        <f t="shared" si="6"/>
        <v>8.3385</v>
      </c>
      <c r="I106" s="49">
        <v>9</v>
      </c>
      <c r="J106" s="79">
        <v>8.75</v>
      </c>
      <c r="K106" s="79">
        <v>9.5</v>
      </c>
      <c r="L106" s="80">
        <f t="shared" si="7"/>
        <v>9.125</v>
      </c>
      <c r="M106" s="81">
        <v>7.8</v>
      </c>
      <c r="N106" s="81">
        <v>7.87</v>
      </c>
      <c r="O106" s="82">
        <f t="shared" si="8"/>
        <v>7.835</v>
      </c>
      <c r="P106" s="83"/>
    </row>
    <row r="107" spans="1:16" s="77" customFormat="1" ht="22.5" customHeight="1">
      <c r="A107" s="1" t="s">
        <v>109</v>
      </c>
      <c r="B107" s="2" t="s">
        <v>284</v>
      </c>
      <c r="C107" s="3" t="s">
        <v>285</v>
      </c>
      <c r="D107" s="4" t="s">
        <v>286</v>
      </c>
      <c r="E107" s="2" t="s">
        <v>287</v>
      </c>
      <c r="F107" s="2" t="s">
        <v>20</v>
      </c>
      <c r="G107" s="21" t="s">
        <v>224</v>
      </c>
      <c r="H107" s="49">
        <f t="shared" si="6"/>
        <v>8.843</v>
      </c>
      <c r="I107" s="49">
        <v>9.5</v>
      </c>
      <c r="J107" s="79">
        <v>8.12</v>
      </c>
      <c r="K107" s="79">
        <v>8.5</v>
      </c>
      <c r="L107" s="80">
        <f t="shared" si="7"/>
        <v>8.309999999999999</v>
      </c>
      <c r="M107" s="81">
        <v>9</v>
      </c>
      <c r="N107" s="81">
        <v>9</v>
      </c>
      <c r="O107" s="82">
        <f t="shared" si="8"/>
        <v>9</v>
      </c>
      <c r="P107" s="83"/>
    </row>
    <row r="108" spans="1:16" s="77" customFormat="1" ht="22.5" customHeight="1">
      <c r="A108" s="1" t="s">
        <v>114</v>
      </c>
      <c r="B108" s="2" t="s">
        <v>288</v>
      </c>
      <c r="C108" s="3" t="s">
        <v>289</v>
      </c>
      <c r="D108" s="4" t="s">
        <v>117</v>
      </c>
      <c r="E108" s="2" t="s">
        <v>290</v>
      </c>
      <c r="F108" s="2" t="s">
        <v>20</v>
      </c>
      <c r="G108" s="21" t="s">
        <v>224</v>
      </c>
      <c r="H108" s="49">
        <f t="shared" si="6"/>
        <v>6.1505</v>
      </c>
      <c r="I108" s="49">
        <v>6.5</v>
      </c>
      <c r="J108" s="79">
        <v>6.93</v>
      </c>
      <c r="K108" s="79">
        <v>6.5</v>
      </c>
      <c r="L108" s="80">
        <f t="shared" si="7"/>
        <v>6.715</v>
      </c>
      <c r="M108" s="81">
        <v>4</v>
      </c>
      <c r="N108" s="81">
        <v>7.62</v>
      </c>
      <c r="O108" s="82">
        <f t="shared" si="8"/>
        <v>5.8100000000000005</v>
      </c>
      <c r="P108" s="83"/>
    </row>
    <row r="109" spans="1:16" s="77" customFormat="1" ht="22.5" customHeight="1">
      <c r="A109" s="1" t="s">
        <v>119</v>
      </c>
      <c r="B109" s="2" t="s">
        <v>291</v>
      </c>
      <c r="C109" s="3" t="s">
        <v>247</v>
      </c>
      <c r="D109" s="4" t="s">
        <v>292</v>
      </c>
      <c r="E109" s="2" t="s">
        <v>293</v>
      </c>
      <c r="F109" s="2" t="s">
        <v>20</v>
      </c>
      <c r="G109" s="21" t="s">
        <v>224</v>
      </c>
      <c r="H109" s="49">
        <f t="shared" si="6"/>
        <v>7.054</v>
      </c>
      <c r="I109" s="49">
        <v>8.5</v>
      </c>
      <c r="J109" s="79">
        <v>8.12</v>
      </c>
      <c r="K109" s="79">
        <v>7.5</v>
      </c>
      <c r="L109" s="80">
        <f t="shared" si="7"/>
        <v>7.81</v>
      </c>
      <c r="M109" s="81">
        <v>4</v>
      </c>
      <c r="N109" s="81">
        <v>8.87</v>
      </c>
      <c r="O109" s="82">
        <f t="shared" si="8"/>
        <v>6.435</v>
      </c>
      <c r="P109" s="83"/>
    </row>
    <row r="110" spans="1:16" s="77" customFormat="1" ht="22.5" customHeight="1">
      <c r="A110" s="1" t="s">
        <v>123</v>
      </c>
      <c r="B110" s="2" t="s">
        <v>294</v>
      </c>
      <c r="C110" s="3" t="s">
        <v>295</v>
      </c>
      <c r="D110" s="4" t="s">
        <v>296</v>
      </c>
      <c r="E110" s="2" t="s">
        <v>297</v>
      </c>
      <c r="F110" s="2" t="s">
        <v>20</v>
      </c>
      <c r="G110" s="21" t="s">
        <v>224</v>
      </c>
      <c r="H110" s="49">
        <f t="shared" si="6"/>
        <v>6.622999999999999</v>
      </c>
      <c r="I110" s="49">
        <v>8</v>
      </c>
      <c r="J110" s="79">
        <v>6.12</v>
      </c>
      <c r="K110" s="79">
        <v>7.5</v>
      </c>
      <c r="L110" s="80">
        <f t="shared" si="7"/>
        <v>6.8100000000000005</v>
      </c>
      <c r="M110" s="81">
        <v>6.6</v>
      </c>
      <c r="N110" s="81">
        <v>6</v>
      </c>
      <c r="O110" s="82">
        <f t="shared" si="8"/>
        <v>6.3</v>
      </c>
      <c r="P110" s="83"/>
    </row>
    <row r="111" spans="1:16" s="77" customFormat="1" ht="22.5" customHeight="1">
      <c r="A111" s="1" t="s">
        <v>128</v>
      </c>
      <c r="B111" s="2" t="s">
        <v>298</v>
      </c>
      <c r="C111" s="3" t="s">
        <v>299</v>
      </c>
      <c r="D111" s="4" t="s">
        <v>131</v>
      </c>
      <c r="E111" s="2" t="s">
        <v>173</v>
      </c>
      <c r="F111" s="2" t="s">
        <v>20</v>
      </c>
      <c r="G111" s="21" t="s">
        <v>224</v>
      </c>
      <c r="H111" s="49">
        <f t="shared" si="6"/>
        <v>7.334999999999999</v>
      </c>
      <c r="I111" s="49">
        <v>9</v>
      </c>
      <c r="J111" s="79">
        <v>7.06</v>
      </c>
      <c r="K111" s="79">
        <v>7</v>
      </c>
      <c r="L111" s="80">
        <f t="shared" si="7"/>
        <v>7.029999999999999</v>
      </c>
      <c r="M111" s="81">
        <v>6.8</v>
      </c>
      <c r="N111" s="81">
        <v>7.62</v>
      </c>
      <c r="O111" s="82">
        <f t="shared" si="8"/>
        <v>7.21</v>
      </c>
      <c r="P111" s="83"/>
    </row>
    <row r="112" spans="1:16" s="77" customFormat="1" ht="22.5" customHeight="1">
      <c r="A112" s="1" t="s">
        <v>133</v>
      </c>
      <c r="B112" s="2" t="s">
        <v>300</v>
      </c>
      <c r="C112" s="3" t="s">
        <v>301</v>
      </c>
      <c r="D112" s="4" t="s">
        <v>302</v>
      </c>
      <c r="E112" s="2" t="s">
        <v>303</v>
      </c>
      <c r="F112" s="2" t="s">
        <v>20</v>
      </c>
      <c r="G112" s="21" t="s">
        <v>224</v>
      </c>
      <c r="H112" s="49">
        <f t="shared" si="6"/>
        <v>6.959</v>
      </c>
      <c r="I112" s="49">
        <v>8</v>
      </c>
      <c r="J112" s="79">
        <v>7.12</v>
      </c>
      <c r="K112" s="79">
        <v>8</v>
      </c>
      <c r="L112" s="80">
        <f t="shared" si="7"/>
        <v>7.5600000000000005</v>
      </c>
      <c r="M112" s="81">
        <v>5.6</v>
      </c>
      <c r="N112" s="81">
        <v>7.37</v>
      </c>
      <c r="O112" s="82">
        <f t="shared" si="8"/>
        <v>6.484999999999999</v>
      </c>
      <c r="P112" s="83"/>
    </row>
    <row r="113" spans="1:9" ht="17.25" customHeight="1">
      <c r="A113" s="5"/>
      <c r="B113" s="5"/>
      <c r="C113" s="5"/>
      <c r="D113" s="5"/>
      <c r="E113" s="5"/>
      <c r="F113" s="5"/>
      <c r="G113" s="5"/>
      <c r="H113" s="51"/>
      <c r="I113" s="51"/>
    </row>
    <row r="114" spans="7:16" ht="14.25" customHeight="1">
      <c r="G114" s="25"/>
      <c r="I114" s="96" t="s">
        <v>487</v>
      </c>
      <c r="J114" s="96"/>
      <c r="K114" s="96"/>
      <c r="L114" s="96"/>
      <c r="M114" s="96"/>
      <c r="N114" s="96"/>
      <c r="O114" s="96"/>
      <c r="P114" s="96"/>
    </row>
    <row r="115" spans="1:16" ht="14.25" customHeight="1">
      <c r="A115" s="97" t="s">
        <v>489</v>
      </c>
      <c r="B115" s="97"/>
      <c r="C115" s="97"/>
      <c r="G115" s="25"/>
      <c r="I115" s="35" t="s">
        <v>488</v>
      </c>
      <c r="J115" s="35"/>
      <c r="K115" s="35"/>
      <c r="L115" s="35"/>
      <c r="M115" s="35"/>
      <c r="N115" s="35"/>
      <c r="O115" s="35"/>
      <c r="P115" s="35"/>
    </row>
    <row r="116" spans="6:9" ht="14.25" customHeight="1">
      <c r="F116" s="42"/>
      <c r="G116" s="42"/>
      <c r="H116" s="42"/>
      <c r="I116" s="42"/>
    </row>
    <row r="117" spans="6:9" ht="13.5" customHeight="1">
      <c r="F117" s="42"/>
      <c r="G117" s="42"/>
      <c r="H117" s="42"/>
      <c r="I117" s="42"/>
    </row>
    <row r="118" spans="1:16" ht="12.75">
      <c r="A118" s="13" t="s">
        <v>462</v>
      </c>
      <c r="B118" s="13"/>
      <c r="C118" s="13"/>
      <c r="D118" s="14"/>
      <c r="E118" s="15"/>
      <c r="F118" s="16"/>
      <c r="G118" s="17"/>
      <c r="H118" s="96" t="s">
        <v>463</v>
      </c>
      <c r="I118" s="96"/>
      <c r="J118" s="96"/>
      <c r="K118" s="96"/>
      <c r="L118" s="96"/>
      <c r="M118" s="96"/>
      <c r="N118" s="96"/>
      <c r="O118" s="96"/>
      <c r="P118" s="96"/>
    </row>
    <row r="119" spans="1:16" ht="12.75">
      <c r="A119" s="13" t="s">
        <v>464</v>
      </c>
      <c r="B119" s="13"/>
      <c r="C119" s="13"/>
      <c r="D119" s="14"/>
      <c r="E119" s="15"/>
      <c r="F119" s="16"/>
      <c r="G119" s="17"/>
      <c r="H119" s="41" t="s">
        <v>465</v>
      </c>
      <c r="I119" s="41"/>
      <c r="J119" s="41"/>
      <c r="K119" s="41"/>
      <c r="L119" s="41"/>
      <c r="M119" s="41"/>
      <c r="N119" s="41"/>
      <c r="O119" s="41"/>
      <c r="P119" s="41"/>
    </row>
    <row r="120" spans="1:16" ht="12.75">
      <c r="A120" s="13" t="s">
        <v>466</v>
      </c>
      <c r="B120" s="13"/>
      <c r="C120" s="13"/>
      <c r="D120" s="14"/>
      <c r="E120" s="15"/>
      <c r="F120" s="16"/>
      <c r="G120" s="17"/>
      <c r="H120" s="41" t="s">
        <v>466</v>
      </c>
      <c r="I120" s="41"/>
      <c r="J120" s="41"/>
      <c r="K120" s="41"/>
      <c r="L120" s="41"/>
      <c r="M120" s="41"/>
      <c r="N120" s="41"/>
      <c r="O120" s="41"/>
      <c r="P120" s="41"/>
    </row>
    <row r="121" spans="1:15" ht="14.25" customHeight="1">
      <c r="A121" s="39"/>
      <c r="B121" s="39"/>
      <c r="C121" s="39"/>
      <c r="D121" s="18"/>
      <c r="E121" s="18"/>
      <c r="F121" s="18"/>
      <c r="G121" s="19"/>
      <c r="H121" s="47"/>
      <c r="I121" s="47"/>
      <c r="J121" s="48"/>
      <c r="K121" s="48"/>
      <c r="L121" s="47"/>
      <c r="M121" s="55"/>
      <c r="N121" s="55"/>
      <c r="O121" s="45"/>
    </row>
    <row r="122" spans="1:16" ht="18.75" customHeight="1">
      <c r="A122" s="100" t="s">
        <v>470</v>
      </c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1:16" ht="19.5" customHeight="1">
      <c r="A123" s="36" t="s">
        <v>0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s="20" customFormat="1" ht="20.25" customHeight="1">
      <c r="A124" s="40" t="s">
        <v>476</v>
      </c>
      <c r="B124" s="40"/>
      <c r="C124" s="40"/>
      <c r="D124" s="37" t="s">
        <v>471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59"/>
    </row>
    <row r="125" spans="1:16" s="62" customFormat="1" ht="46.5" customHeight="1">
      <c r="A125" s="7" t="s">
        <v>1</v>
      </c>
      <c r="B125" s="6" t="s">
        <v>2</v>
      </c>
      <c r="C125" s="38" t="s">
        <v>3</v>
      </c>
      <c r="D125" s="38"/>
      <c r="E125" s="6" t="s">
        <v>4</v>
      </c>
      <c r="F125" s="8" t="s">
        <v>5</v>
      </c>
      <c r="G125" s="8" t="s">
        <v>6</v>
      </c>
      <c r="H125" s="60" t="s">
        <v>473</v>
      </c>
      <c r="I125" s="34" t="s">
        <v>458</v>
      </c>
      <c r="J125" s="43" t="s">
        <v>478</v>
      </c>
      <c r="K125" s="99" t="s">
        <v>479</v>
      </c>
      <c r="L125" s="98" t="s">
        <v>480</v>
      </c>
      <c r="M125" s="56" t="s">
        <v>459</v>
      </c>
      <c r="N125" s="56" t="s">
        <v>460</v>
      </c>
      <c r="O125" s="98" t="s">
        <v>461</v>
      </c>
      <c r="P125" s="61" t="s">
        <v>7</v>
      </c>
    </row>
    <row r="126" spans="1:16" s="77" customFormat="1" ht="22.5" customHeight="1">
      <c r="A126" s="1" t="s">
        <v>8</v>
      </c>
      <c r="B126" s="2" t="s">
        <v>304</v>
      </c>
      <c r="C126" s="3" t="s">
        <v>305</v>
      </c>
      <c r="D126" s="4" t="s">
        <v>18</v>
      </c>
      <c r="E126" s="2" t="s">
        <v>306</v>
      </c>
      <c r="F126" s="2" t="s">
        <v>20</v>
      </c>
      <c r="G126" s="21" t="s">
        <v>307</v>
      </c>
      <c r="H126" s="49" t="e">
        <f>I126*10%+L126*30%+O126*60%</f>
        <v>#VALUE!</v>
      </c>
      <c r="I126" s="53">
        <v>5</v>
      </c>
      <c r="J126" s="79">
        <v>5.5</v>
      </c>
      <c r="K126" s="79">
        <v>0</v>
      </c>
      <c r="L126" s="80">
        <f>(J126+K126)/2</f>
        <v>2.75</v>
      </c>
      <c r="M126" s="90" t="s">
        <v>468</v>
      </c>
      <c r="N126" s="91" t="s">
        <v>468</v>
      </c>
      <c r="O126" s="82" t="s">
        <v>468</v>
      </c>
      <c r="P126" s="83"/>
    </row>
    <row r="127" spans="1:16" s="77" customFormat="1" ht="22.5" customHeight="1">
      <c r="A127" s="1" t="s">
        <v>15</v>
      </c>
      <c r="B127" s="2" t="s">
        <v>308</v>
      </c>
      <c r="C127" s="3" t="s">
        <v>309</v>
      </c>
      <c r="D127" s="4" t="s">
        <v>18</v>
      </c>
      <c r="E127" s="2" t="s">
        <v>59</v>
      </c>
      <c r="F127" s="2" t="s">
        <v>20</v>
      </c>
      <c r="G127" s="21" t="s">
        <v>307</v>
      </c>
      <c r="H127" s="49">
        <f aca="true" t="shared" si="9" ref="H127:H150">I127*10%+L127*30%+O127*60%</f>
        <v>6.7905</v>
      </c>
      <c r="I127" s="53">
        <v>9</v>
      </c>
      <c r="J127" s="79">
        <v>5.37</v>
      </c>
      <c r="K127" s="79">
        <v>8</v>
      </c>
      <c r="L127" s="80">
        <f aca="true" t="shared" si="10" ref="L127:L150">(J127+K127)/2</f>
        <v>6.6850000000000005</v>
      </c>
      <c r="M127" s="81">
        <v>7.7</v>
      </c>
      <c r="N127" s="81">
        <v>5.25</v>
      </c>
      <c r="O127" s="82">
        <f aca="true" t="shared" si="11" ref="O127:O150">(M127+N127)/2</f>
        <v>6.475</v>
      </c>
      <c r="P127" s="83"/>
    </row>
    <row r="128" spans="1:16" s="77" customFormat="1" ht="22.5" customHeight="1">
      <c r="A128" s="1" t="s">
        <v>21</v>
      </c>
      <c r="B128" s="2" t="s">
        <v>310</v>
      </c>
      <c r="C128" s="3" t="s">
        <v>235</v>
      </c>
      <c r="D128" s="4" t="s">
        <v>18</v>
      </c>
      <c r="E128" s="2" t="s">
        <v>311</v>
      </c>
      <c r="F128" s="2" t="s">
        <v>20</v>
      </c>
      <c r="G128" s="21" t="s">
        <v>307</v>
      </c>
      <c r="H128" s="49">
        <f t="shared" si="9"/>
        <v>7.339499999999999</v>
      </c>
      <c r="I128" s="53">
        <v>9</v>
      </c>
      <c r="J128" s="79">
        <v>8.43</v>
      </c>
      <c r="K128" s="79">
        <v>7.5</v>
      </c>
      <c r="L128" s="80">
        <f t="shared" si="10"/>
        <v>7.965</v>
      </c>
      <c r="M128" s="81">
        <v>5.5</v>
      </c>
      <c r="N128" s="81">
        <v>8</v>
      </c>
      <c r="O128" s="82">
        <f t="shared" si="11"/>
        <v>6.75</v>
      </c>
      <c r="P128" s="83"/>
    </row>
    <row r="129" spans="1:16" s="77" customFormat="1" ht="22.5" customHeight="1">
      <c r="A129" s="1" t="s">
        <v>25</v>
      </c>
      <c r="B129" s="2" t="s">
        <v>312</v>
      </c>
      <c r="C129" s="3" t="s">
        <v>313</v>
      </c>
      <c r="D129" s="4" t="s">
        <v>18</v>
      </c>
      <c r="E129" s="2" t="s">
        <v>314</v>
      </c>
      <c r="F129" s="2" t="s">
        <v>20</v>
      </c>
      <c r="G129" s="21" t="s">
        <v>307</v>
      </c>
      <c r="H129" s="49">
        <f t="shared" si="9"/>
        <v>8.559</v>
      </c>
      <c r="I129" s="53">
        <v>9</v>
      </c>
      <c r="J129" s="79">
        <v>9.12</v>
      </c>
      <c r="K129" s="79">
        <v>7.8</v>
      </c>
      <c r="L129" s="80">
        <f t="shared" si="10"/>
        <v>8.459999999999999</v>
      </c>
      <c r="M129" s="81">
        <v>9.7</v>
      </c>
      <c r="N129" s="81">
        <v>7.37</v>
      </c>
      <c r="O129" s="82">
        <f t="shared" si="11"/>
        <v>8.535</v>
      </c>
      <c r="P129" s="83"/>
    </row>
    <row r="130" spans="1:16" s="77" customFormat="1" ht="22.5" customHeight="1">
      <c r="A130" s="1" t="s">
        <v>30</v>
      </c>
      <c r="B130" s="2" t="s">
        <v>315</v>
      </c>
      <c r="C130" s="3" t="s">
        <v>316</v>
      </c>
      <c r="D130" s="4" t="s">
        <v>242</v>
      </c>
      <c r="E130" s="2" t="s">
        <v>317</v>
      </c>
      <c r="F130" s="2" t="s">
        <v>20</v>
      </c>
      <c r="G130" s="21" t="s">
        <v>307</v>
      </c>
      <c r="H130" s="49">
        <f t="shared" si="9"/>
        <v>8.116499999999998</v>
      </c>
      <c r="I130" s="53">
        <v>9</v>
      </c>
      <c r="J130" s="79">
        <v>6.31</v>
      </c>
      <c r="K130" s="79">
        <v>7.3</v>
      </c>
      <c r="L130" s="80">
        <f t="shared" si="10"/>
        <v>6.805</v>
      </c>
      <c r="M130" s="81">
        <v>8.1</v>
      </c>
      <c r="N130" s="81">
        <v>9.15</v>
      </c>
      <c r="O130" s="82">
        <f t="shared" si="11"/>
        <v>8.625</v>
      </c>
      <c r="P130" s="83"/>
    </row>
    <row r="131" spans="1:16" s="77" customFormat="1" ht="22.5" customHeight="1">
      <c r="A131" s="1" t="s">
        <v>35</v>
      </c>
      <c r="B131" s="2" t="s">
        <v>318</v>
      </c>
      <c r="C131" s="3" t="s">
        <v>319</v>
      </c>
      <c r="D131" s="4" t="s">
        <v>320</v>
      </c>
      <c r="E131" s="2" t="s">
        <v>171</v>
      </c>
      <c r="F131" s="2" t="s">
        <v>20</v>
      </c>
      <c r="G131" s="21" t="s">
        <v>307</v>
      </c>
      <c r="H131" s="49">
        <f t="shared" si="9"/>
        <v>7.47</v>
      </c>
      <c r="I131" s="53">
        <v>9</v>
      </c>
      <c r="J131" s="79">
        <v>7</v>
      </c>
      <c r="K131" s="79">
        <v>8.2</v>
      </c>
      <c r="L131" s="80">
        <f t="shared" si="10"/>
        <v>7.6</v>
      </c>
      <c r="M131" s="81">
        <v>7.8</v>
      </c>
      <c r="N131" s="81">
        <v>6.5</v>
      </c>
      <c r="O131" s="82">
        <f t="shared" si="11"/>
        <v>7.15</v>
      </c>
      <c r="P131" s="83"/>
    </row>
    <row r="132" spans="1:16" s="77" customFormat="1" ht="22.5" customHeight="1">
      <c r="A132" s="1" t="s">
        <v>40</v>
      </c>
      <c r="B132" s="2" t="s">
        <v>321</v>
      </c>
      <c r="C132" s="3" t="s">
        <v>322</v>
      </c>
      <c r="D132" s="4" t="s">
        <v>323</v>
      </c>
      <c r="E132" s="2" t="s">
        <v>324</v>
      </c>
      <c r="F132" s="2" t="s">
        <v>20</v>
      </c>
      <c r="G132" s="21" t="s">
        <v>307</v>
      </c>
      <c r="H132" s="49">
        <f t="shared" si="9"/>
        <v>8.4665</v>
      </c>
      <c r="I132" s="53">
        <v>8</v>
      </c>
      <c r="J132" s="79">
        <v>6.81</v>
      </c>
      <c r="K132" s="79">
        <v>7.5</v>
      </c>
      <c r="L132" s="80">
        <f t="shared" si="10"/>
        <v>7.154999999999999</v>
      </c>
      <c r="M132" s="81">
        <v>8.9</v>
      </c>
      <c r="N132" s="81">
        <v>9.5</v>
      </c>
      <c r="O132" s="82">
        <f t="shared" si="11"/>
        <v>9.2</v>
      </c>
      <c r="P132" s="83"/>
    </row>
    <row r="133" spans="1:16" s="77" customFormat="1" ht="22.5" customHeight="1">
      <c r="A133" s="1" t="s">
        <v>45</v>
      </c>
      <c r="B133" s="2" t="s">
        <v>325</v>
      </c>
      <c r="C133" s="3" t="s">
        <v>326</v>
      </c>
      <c r="D133" s="4" t="s">
        <v>327</v>
      </c>
      <c r="E133" s="2" t="s">
        <v>328</v>
      </c>
      <c r="F133" s="2" t="s">
        <v>20</v>
      </c>
      <c r="G133" s="21" t="s">
        <v>307</v>
      </c>
      <c r="H133" s="49">
        <f t="shared" si="9"/>
        <v>8.4785</v>
      </c>
      <c r="I133" s="53">
        <v>9.5</v>
      </c>
      <c r="J133" s="79">
        <v>7.75</v>
      </c>
      <c r="K133" s="79">
        <v>8.5</v>
      </c>
      <c r="L133" s="80">
        <f t="shared" si="10"/>
        <v>8.125</v>
      </c>
      <c r="M133" s="81">
        <v>8.6</v>
      </c>
      <c r="N133" s="81">
        <v>8.37</v>
      </c>
      <c r="O133" s="82">
        <f t="shared" si="11"/>
        <v>8.485</v>
      </c>
      <c r="P133" s="83"/>
    </row>
    <row r="134" spans="1:16" s="77" customFormat="1" ht="22.5" customHeight="1">
      <c r="A134" s="1" t="s">
        <v>50</v>
      </c>
      <c r="B134" s="2" t="s">
        <v>329</v>
      </c>
      <c r="C134" s="3" t="s">
        <v>330</v>
      </c>
      <c r="D134" s="4" t="s">
        <v>331</v>
      </c>
      <c r="E134" s="2" t="s">
        <v>248</v>
      </c>
      <c r="F134" s="2" t="s">
        <v>13</v>
      </c>
      <c r="G134" s="21" t="s">
        <v>307</v>
      </c>
      <c r="H134" s="49">
        <f t="shared" si="9"/>
        <v>7.9350000000000005</v>
      </c>
      <c r="I134" s="53">
        <v>9</v>
      </c>
      <c r="J134" s="79">
        <v>8.5</v>
      </c>
      <c r="K134" s="79">
        <v>8.8</v>
      </c>
      <c r="L134" s="80">
        <f t="shared" si="10"/>
        <v>8.65</v>
      </c>
      <c r="M134" s="81">
        <v>7.8</v>
      </c>
      <c r="N134" s="81">
        <v>7</v>
      </c>
      <c r="O134" s="82">
        <f t="shared" si="11"/>
        <v>7.4</v>
      </c>
      <c r="P134" s="83"/>
    </row>
    <row r="135" spans="1:16" s="77" customFormat="1" ht="22.5" customHeight="1">
      <c r="A135" s="1" t="s">
        <v>55</v>
      </c>
      <c r="B135" s="2" t="s">
        <v>332</v>
      </c>
      <c r="C135" s="3" t="s">
        <v>333</v>
      </c>
      <c r="D135" s="4" t="s">
        <v>334</v>
      </c>
      <c r="E135" s="2" t="s">
        <v>335</v>
      </c>
      <c r="F135" s="2" t="s">
        <v>13</v>
      </c>
      <c r="G135" s="21" t="s">
        <v>307</v>
      </c>
      <c r="H135" s="49">
        <f t="shared" si="9"/>
        <v>9.088</v>
      </c>
      <c r="I135" s="53">
        <v>8.5</v>
      </c>
      <c r="J135" s="79">
        <v>8.68</v>
      </c>
      <c r="K135" s="79">
        <v>7.5</v>
      </c>
      <c r="L135" s="80">
        <f t="shared" si="10"/>
        <v>8.09</v>
      </c>
      <c r="M135" s="81">
        <v>9.5</v>
      </c>
      <c r="N135" s="81">
        <v>9.87</v>
      </c>
      <c r="O135" s="82">
        <f t="shared" si="11"/>
        <v>9.684999999999999</v>
      </c>
      <c r="P135" s="83"/>
    </row>
    <row r="136" spans="1:16" s="77" customFormat="1" ht="22.5" customHeight="1">
      <c r="A136" s="1" t="s">
        <v>60</v>
      </c>
      <c r="B136" s="2" t="s">
        <v>336</v>
      </c>
      <c r="C136" s="3" t="s">
        <v>337</v>
      </c>
      <c r="D136" s="4" t="s">
        <v>68</v>
      </c>
      <c r="E136" s="2" t="s">
        <v>338</v>
      </c>
      <c r="F136" s="2" t="s">
        <v>20</v>
      </c>
      <c r="G136" s="21" t="s">
        <v>307</v>
      </c>
      <c r="H136" s="49">
        <f t="shared" si="9"/>
        <v>7.39</v>
      </c>
      <c r="I136" s="53">
        <v>8.5</v>
      </c>
      <c r="J136" s="79">
        <v>6.8</v>
      </c>
      <c r="K136" s="79">
        <v>7.3</v>
      </c>
      <c r="L136" s="80">
        <f t="shared" si="10"/>
        <v>7.05</v>
      </c>
      <c r="M136" s="81">
        <v>8.1</v>
      </c>
      <c r="N136" s="81">
        <v>6.65</v>
      </c>
      <c r="O136" s="82">
        <f t="shared" si="11"/>
        <v>7.375</v>
      </c>
      <c r="P136" s="83"/>
    </row>
    <row r="137" spans="1:16" s="77" customFormat="1" ht="22.5" customHeight="1">
      <c r="A137" s="1" t="s">
        <v>65</v>
      </c>
      <c r="B137" s="2" t="s">
        <v>339</v>
      </c>
      <c r="C137" s="3" t="s">
        <v>340</v>
      </c>
      <c r="D137" s="4" t="s">
        <v>73</v>
      </c>
      <c r="E137" s="2" t="s">
        <v>341</v>
      </c>
      <c r="F137" s="2" t="s">
        <v>13</v>
      </c>
      <c r="G137" s="21" t="s">
        <v>307</v>
      </c>
      <c r="H137" s="49">
        <f t="shared" si="9"/>
        <v>8.0255</v>
      </c>
      <c r="I137" s="53">
        <v>8</v>
      </c>
      <c r="J137" s="79">
        <v>7.87</v>
      </c>
      <c r="K137" s="79">
        <v>7</v>
      </c>
      <c r="L137" s="80">
        <f t="shared" si="10"/>
        <v>7.4350000000000005</v>
      </c>
      <c r="M137" s="81">
        <v>8.4</v>
      </c>
      <c r="N137" s="81">
        <v>8.25</v>
      </c>
      <c r="O137" s="82">
        <f t="shared" si="11"/>
        <v>8.325</v>
      </c>
      <c r="P137" s="83"/>
    </row>
    <row r="138" spans="1:16" s="77" customFormat="1" ht="22.5" customHeight="1">
      <c r="A138" s="1" t="s">
        <v>70</v>
      </c>
      <c r="B138" s="2" t="s">
        <v>342</v>
      </c>
      <c r="C138" s="3" t="s">
        <v>343</v>
      </c>
      <c r="D138" s="4" t="s">
        <v>78</v>
      </c>
      <c r="E138" s="2" t="s">
        <v>344</v>
      </c>
      <c r="F138" s="2" t="s">
        <v>20</v>
      </c>
      <c r="G138" s="21" t="s">
        <v>307</v>
      </c>
      <c r="H138" s="49">
        <f t="shared" si="9"/>
        <v>8.3745</v>
      </c>
      <c r="I138" s="53">
        <v>9</v>
      </c>
      <c r="J138" s="79">
        <v>7.43</v>
      </c>
      <c r="K138" s="79">
        <v>8</v>
      </c>
      <c r="L138" s="80">
        <f t="shared" si="10"/>
        <v>7.715</v>
      </c>
      <c r="M138" s="81">
        <v>8.2</v>
      </c>
      <c r="N138" s="81">
        <v>9</v>
      </c>
      <c r="O138" s="82">
        <f t="shared" si="11"/>
        <v>8.6</v>
      </c>
      <c r="P138" s="83"/>
    </row>
    <row r="139" spans="1:16" s="77" customFormat="1" ht="22.5" customHeight="1">
      <c r="A139" s="1" t="s">
        <v>75</v>
      </c>
      <c r="B139" s="2" t="s">
        <v>345</v>
      </c>
      <c r="C139" s="3" t="s">
        <v>346</v>
      </c>
      <c r="D139" s="4" t="s">
        <v>88</v>
      </c>
      <c r="E139" s="2" t="s">
        <v>347</v>
      </c>
      <c r="F139" s="2" t="s">
        <v>20</v>
      </c>
      <c r="G139" s="21" t="s">
        <v>307</v>
      </c>
      <c r="H139" s="49">
        <f t="shared" si="9"/>
        <v>7.654499999999999</v>
      </c>
      <c r="I139" s="53">
        <v>9</v>
      </c>
      <c r="J139" s="79">
        <v>7.93</v>
      </c>
      <c r="K139" s="79">
        <v>7.2</v>
      </c>
      <c r="L139" s="80">
        <f t="shared" si="10"/>
        <v>7.5649999999999995</v>
      </c>
      <c r="M139" s="81">
        <v>8.7</v>
      </c>
      <c r="N139" s="81">
        <v>6.25</v>
      </c>
      <c r="O139" s="82">
        <f t="shared" si="11"/>
        <v>7.475</v>
      </c>
      <c r="P139" s="83"/>
    </row>
    <row r="140" spans="1:16" s="77" customFormat="1" ht="22.5" customHeight="1">
      <c r="A140" s="1" t="s">
        <v>80</v>
      </c>
      <c r="B140" s="2" t="s">
        <v>348</v>
      </c>
      <c r="C140" s="3" t="s">
        <v>111</v>
      </c>
      <c r="D140" s="4" t="s">
        <v>349</v>
      </c>
      <c r="E140" s="2" t="s">
        <v>350</v>
      </c>
      <c r="F140" s="2" t="s">
        <v>20</v>
      </c>
      <c r="G140" s="21" t="s">
        <v>307</v>
      </c>
      <c r="H140" s="49">
        <f t="shared" si="9"/>
        <v>7.553999999999999</v>
      </c>
      <c r="I140" s="53">
        <v>9</v>
      </c>
      <c r="J140" s="79">
        <v>7.06</v>
      </c>
      <c r="K140" s="79">
        <v>7.5</v>
      </c>
      <c r="L140" s="80">
        <f t="shared" si="10"/>
        <v>7.279999999999999</v>
      </c>
      <c r="M140" s="81">
        <v>8.1</v>
      </c>
      <c r="N140" s="81">
        <v>6.8</v>
      </c>
      <c r="O140" s="82">
        <f t="shared" si="11"/>
        <v>7.449999999999999</v>
      </c>
      <c r="P140" s="83"/>
    </row>
    <row r="141" spans="1:16" s="77" customFormat="1" ht="22.5" customHeight="1">
      <c r="A141" s="1" t="s">
        <v>85</v>
      </c>
      <c r="B141" s="2" t="s">
        <v>351</v>
      </c>
      <c r="C141" s="3" t="s">
        <v>352</v>
      </c>
      <c r="D141" s="4" t="s">
        <v>280</v>
      </c>
      <c r="E141" s="2" t="s">
        <v>353</v>
      </c>
      <c r="F141" s="2" t="s">
        <v>20</v>
      </c>
      <c r="G141" s="21" t="s">
        <v>307</v>
      </c>
      <c r="H141" s="49">
        <f t="shared" si="9"/>
        <v>8.334999999999999</v>
      </c>
      <c r="I141" s="53">
        <v>8.5</v>
      </c>
      <c r="J141" s="79">
        <v>7</v>
      </c>
      <c r="K141" s="79">
        <v>7.5</v>
      </c>
      <c r="L141" s="80">
        <f t="shared" si="10"/>
        <v>7.25</v>
      </c>
      <c r="M141" s="81">
        <v>8.2</v>
      </c>
      <c r="N141" s="81">
        <v>9.5</v>
      </c>
      <c r="O141" s="82">
        <f t="shared" si="11"/>
        <v>8.85</v>
      </c>
      <c r="P141" s="83"/>
    </row>
    <row r="142" spans="1:16" s="77" customFormat="1" ht="22.5" customHeight="1">
      <c r="A142" s="1" t="s">
        <v>90</v>
      </c>
      <c r="B142" s="2" t="s">
        <v>354</v>
      </c>
      <c r="C142" s="3" t="s">
        <v>355</v>
      </c>
      <c r="D142" s="4" t="s">
        <v>356</v>
      </c>
      <c r="E142" s="2" t="s">
        <v>29</v>
      </c>
      <c r="F142" s="2" t="s">
        <v>20</v>
      </c>
      <c r="G142" s="21" t="s">
        <v>307</v>
      </c>
      <c r="H142" s="49" t="e">
        <f t="shared" si="9"/>
        <v>#VALUE!</v>
      </c>
      <c r="I142" s="53">
        <v>0</v>
      </c>
      <c r="J142" s="79">
        <v>0</v>
      </c>
      <c r="K142" s="79">
        <v>0</v>
      </c>
      <c r="L142" s="80">
        <f t="shared" si="10"/>
        <v>0</v>
      </c>
      <c r="M142" s="90" t="s">
        <v>468</v>
      </c>
      <c r="N142" s="91" t="s">
        <v>468</v>
      </c>
      <c r="O142" s="82" t="s">
        <v>468</v>
      </c>
      <c r="P142" s="83" t="s">
        <v>486</v>
      </c>
    </row>
    <row r="143" spans="1:16" s="77" customFormat="1" ht="22.5" customHeight="1">
      <c r="A143" s="1" t="s">
        <v>95</v>
      </c>
      <c r="B143" s="2" t="s">
        <v>357</v>
      </c>
      <c r="C143" s="3" t="s">
        <v>358</v>
      </c>
      <c r="D143" s="4" t="s">
        <v>107</v>
      </c>
      <c r="E143" s="2" t="s">
        <v>245</v>
      </c>
      <c r="F143" s="2" t="s">
        <v>20</v>
      </c>
      <c r="G143" s="21" t="s">
        <v>307</v>
      </c>
      <c r="H143" s="49">
        <f t="shared" si="9"/>
        <v>8.5075</v>
      </c>
      <c r="I143" s="53">
        <v>8.5</v>
      </c>
      <c r="J143" s="79">
        <v>8.5</v>
      </c>
      <c r="K143" s="79">
        <v>7.75</v>
      </c>
      <c r="L143" s="80">
        <f t="shared" si="10"/>
        <v>8.125</v>
      </c>
      <c r="M143" s="81">
        <v>7.9</v>
      </c>
      <c r="N143" s="81">
        <v>9.5</v>
      </c>
      <c r="O143" s="82">
        <f t="shared" si="11"/>
        <v>8.7</v>
      </c>
      <c r="P143" s="83"/>
    </row>
    <row r="144" spans="1:16" s="77" customFormat="1" ht="22.5" customHeight="1">
      <c r="A144" s="31" t="s">
        <v>100</v>
      </c>
      <c r="B144" s="27" t="s">
        <v>359</v>
      </c>
      <c r="C144" s="28" t="s">
        <v>203</v>
      </c>
      <c r="D144" s="32" t="s">
        <v>360</v>
      </c>
      <c r="E144" s="27" t="s">
        <v>361</v>
      </c>
      <c r="F144" s="27" t="s">
        <v>20</v>
      </c>
      <c r="G144" s="33" t="s">
        <v>307</v>
      </c>
      <c r="H144" s="49" t="e">
        <f t="shared" si="9"/>
        <v>#VALUE!</v>
      </c>
      <c r="I144" s="54">
        <v>0</v>
      </c>
      <c r="J144" s="85">
        <v>0</v>
      </c>
      <c r="K144" s="85">
        <v>0</v>
      </c>
      <c r="L144" s="80">
        <f t="shared" si="10"/>
        <v>0</v>
      </c>
      <c r="M144" s="86" t="s">
        <v>468</v>
      </c>
      <c r="N144" s="87" t="s">
        <v>468</v>
      </c>
      <c r="O144" s="82" t="s">
        <v>468</v>
      </c>
      <c r="P144" s="88" t="s">
        <v>484</v>
      </c>
    </row>
    <row r="145" spans="1:16" s="77" customFormat="1" ht="22.5" customHeight="1">
      <c r="A145" s="1" t="s">
        <v>104</v>
      </c>
      <c r="B145" s="2" t="s">
        <v>362</v>
      </c>
      <c r="C145" s="3" t="s">
        <v>178</v>
      </c>
      <c r="D145" s="4" t="s">
        <v>117</v>
      </c>
      <c r="E145" s="2" t="s">
        <v>363</v>
      </c>
      <c r="F145" s="2" t="s">
        <v>20</v>
      </c>
      <c r="G145" s="21" t="s">
        <v>307</v>
      </c>
      <c r="H145" s="49">
        <f t="shared" si="9"/>
        <v>7.7205</v>
      </c>
      <c r="I145" s="53">
        <v>9</v>
      </c>
      <c r="J145" s="79">
        <v>5.87</v>
      </c>
      <c r="K145" s="79">
        <v>7.2</v>
      </c>
      <c r="L145" s="80">
        <f t="shared" si="10"/>
        <v>6.535</v>
      </c>
      <c r="M145" s="81">
        <v>8.3</v>
      </c>
      <c r="N145" s="81">
        <v>7.9</v>
      </c>
      <c r="O145" s="82">
        <f t="shared" si="11"/>
        <v>8.100000000000001</v>
      </c>
      <c r="P145" s="83"/>
    </row>
    <row r="146" spans="1:16" s="77" customFormat="1" ht="22.5" customHeight="1">
      <c r="A146" s="1" t="s">
        <v>109</v>
      </c>
      <c r="B146" s="2" t="s">
        <v>364</v>
      </c>
      <c r="C146" s="3" t="s">
        <v>365</v>
      </c>
      <c r="D146" s="4" t="s">
        <v>366</v>
      </c>
      <c r="E146" s="2" t="s">
        <v>367</v>
      </c>
      <c r="F146" s="2" t="s">
        <v>13</v>
      </c>
      <c r="G146" s="21" t="s">
        <v>307</v>
      </c>
      <c r="H146" s="49">
        <f t="shared" si="9"/>
        <v>7.0965</v>
      </c>
      <c r="I146" s="53">
        <v>9</v>
      </c>
      <c r="J146" s="79">
        <v>6.81</v>
      </c>
      <c r="K146" s="79">
        <v>7</v>
      </c>
      <c r="L146" s="80">
        <f t="shared" si="10"/>
        <v>6.904999999999999</v>
      </c>
      <c r="M146" s="81">
        <v>5</v>
      </c>
      <c r="N146" s="81">
        <v>8.75</v>
      </c>
      <c r="O146" s="82">
        <f t="shared" si="11"/>
        <v>6.875</v>
      </c>
      <c r="P146" s="83"/>
    </row>
    <row r="147" spans="1:16" s="77" customFormat="1" ht="22.5" customHeight="1">
      <c r="A147" s="1" t="s">
        <v>114</v>
      </c>
      <c r="B147" s="2" t="s">
        <v>368</v>
      </c>
      <c r="C147" s="3" t="s">
        <v>369</v>
      </c>
      <c r="D147" s="4" t="s">
        <v>126</v>
      </c>
      <c r="E147" s="2" t="s">
        <v>370</v>
      </c>
      <c r="F147" s="2" t="s">
        <v>20</v>
      </c>
      <c r="G147" s="21" t="s">
        <v>371</v>
      </c>
      <c r="H147" s="49">
        <f t="shared" si="9"/>
        <v>7.244999999999999</v>
      </c>
      <c r="I147" s="53">
        <v>7.5</v>
      </c>
      <c r="J147" s="79">
        <v>6.75</v>
      </c>
      <c r="K147" s="79">
        <v>6.75</v>
      </c>
      <c r="L147" s="80">
        <f t="shared" si="10"/>
        <v>6.75</v>
      </c>
      <c r="M147" s="81">
        <v>7.9</v>
      </c>
      <c r="N147" s="81">
        <v>7</v>
      </c>
      <c r="O147" s="82">
        <f t="shared" si="11"/>
        <v>7.45</v>
      </c>
      <c r="P147" s="83" t="s">
        <v>467</v>
      </c>
    </row>
    <row r="148" spans="1:16" s="77" customFormat="1" ht="22.5" customHeight="1">
      <c r="A148" s="1" t="s">
        <v>119</v>
      </c>
      <c r="B148" s="2" t="s">
        <v>372</v>
      </c>
      <c r="C148" s="3" t="s">
        <v>373</v>
      </c>
      <c r="D148" s="4" t="s">
        <v>126</v>
      </c>
      <c r="E148" s="2" t="s">
        <v>99</v>
      </c>
      <c r="F148" s="2" t="s">
        <v>20</v>
      </c>
      <c r="G148" s="21" t="s">
        <v>307</v>
      </c>
      <c r="H148" s="49">
        <f t="shared" si="9"/>
        <v>8.8875</v>
      </c>
      <c r="I148" s="53">
        <v>9</v>
      </c>
      <c r="J148" s="79">
        <v>8.25</v>
      </c>
      <c r="K148" s="79">
        <v>9</v>
      </c>
      <c r="L148" s="80">
        <f t="shared" si="10"/>
        <v>8.625</v>
      </c>
      <c r="M148" s="81">
        <v>9.1</v>
      </c>
      <c r="N148" s="81">
        <v>8.9</v>
      </c>
      <c r="O148" s="82">
        <f t="shared" si="11"/>
        <v>9</v>
      </c>
      <c r="P148" s="83"/>
    </row>
    <row r="149" spans="1:16" s="77" customFormat="1" ht="22.5" customHeight="1">
      <c r="A149" s="1" t="s">
        <v>123</v>
      </c>
      <c r="B149" s="2" t="s">
        <v>374</v>
      </c>
      <c r="C149" s="3" t="s">
        <v>273</v>
      </c>
      <c r="D149" s="4" t="s">
        <v>375</v>
      </c>
      <c r="E149" s="2" t="s">
        <v>376</v>
      </c>
      <c r="F149" s="2" t="s">
        <v>20</v>
      </c>
      <c r="G149" s="21" t="s">
        <v>307</v>
      </c>
      <c r="H149" s="49">
        <f t="shared" si="9"/>
        <v>7.935</v>
      </c>
      <c r="I149" s="53">
        <v>9</v>
      </c>
      <c r="J149" s="79">
        <v>7.5</v>
      </c>
      <c r="K149" s="79">
        <v>8.2</v>
      </c>
      <c r="L149" s="80">
        <f t="shared" si="10"/>
        <v>7.85</v>
      </c>
      <c r="M149" s="81">
        <v>9.1</v>
      </c>
      <c r="N149" s="81">
        <v>6.5</v>
      </c>
      <c r="O149" s="82">
        <f t="shared" si="11"/>
        <v>7.8</v>
      </c>
      <c r="P149" s="83"/>
    </row>
    <row r="150" spans="1:16" s="77" customFormat="1" ht="22.5" customHeight="1">
      <c r="A150" s="1" t="s">
        <v>128</v>
      </c>
      <c r="B150" s="2" t="s">
        <v>377</v>
      </c>
      <c r="C150" s="3" t="s">
        <v>378</v>
      </c>
      <c r="D150" s="4" t="s">
        <v>135</v>
      </c>
      <c r="E150" s="2" t="s">
        <v>379</v>
      </c>
      <c r="F150" s="2" t="s">
        <v>20</v>
      </c>
      <c r="G150" s="21" t="s">
        <v>307</v>
      </c>
      <c r="H150" s="49">
        <f t="shared" si="9"/>
        <v>6.799499999999999</v>
      </c>
      <c r="I150" s="53">
        <v>9</v>
      </c>
      <c r="J150" s="79">
        <v>7.43</v>
      </c>
      <c r="K150" s="79">
        <v>7</v>
      </c>
      <c r="L150" s="80">
        <f t="shared" si="10"/>
        <v>7.215</v>
      </c>
      <c r="M150" s="81">
        <v>6.2</v>
      </c>
      <c r="N150" s="81">
        <v>6.25</v>
      </c>
      <c r="O150" s="82">
        <f t="shared" si="11"/>
        <v>6.225</v>
      </c>
      <c r="P150" s="83"/>
    </row>
    <row r="151" spans="1:9" ht="15.75" customHeight="1">
      <c r="A151" s="5"/>
      <c r="B151" s="5"/>
      <c r="C151" s="5"/>
      <c r="D151" s="5"/>
      <c r="E151" s="5"/>
      <c r="F151" s="5"/>
      <c r="G151" s="5"/>
      <c r="H151" s="51"/>
      <c r="I151" s="51"/>
    </row>
    <row r="152" spans="7:16" ht="14.25" customHeight="1">
      <c r="G152" s="25"/>
      <c r="I152" s="96" t="s">
        <v>487</v>
      </c>
      <c r="J152" s="96"/>
      <c r="K152" s="96"/>
      <c r="L152" s="96"/>
      <c r="M152" s="96"/>
      <c r="N152" s="96"/>
      <c r="O152" s="96"/>
      <c r="P152" s="96"/>
    </row>
    <row r="153" spans="1:16" ht="14.25" customHeight="1">
      <c r="A153" s="97" t="s">
        <v>489</v>
      </c>
      <c r="B153" s="97"/>
      <c r="C153" s="97"/>
      <c r="G153" s="25"/>
      <c r="I153" s="35" t="s">
        <v>488</v>
      </c>
      <c r="J153" s="35"/>
      <c r="K153" s="35"/>
      <c r="L153" s="35"/>
      <c r="M153" s="35"/>
      <c r="N153" s="35"/>
      <c r="O153" s="35"/>
      <c r="P153" s="35"/>
    </row>
    <row r="154" spans="6:9" ht="14.25" customHeight="1">
      <c r="F154" s="42"/>
      <c r="G154" s="42"/>
      <c r="H154" s="42"/>
      <c r="I154" s="42"/>
    </row>
    <row r="155" spans="6:9" ht="14.25" customHeight="1">
      <c r="F155" s="42"/>
      <c r="G155" s="42"/>
      <c r="H155" s="42"/>
      <c r="I155" s="42"/>
    </row>
    <row r="156" ht="15.75" customHeight="1"/>
    <row r="157" spans="1:16" ht="12.75">
      <c r="A157" s="13" t="s">
        <v>462</v>
      </c>
      <c r="B157" s="13"/>
      <c r="C157" s="13"/>
      <c r="D157" s="14"/>
      <c r="E157" s="15"/>
      <c r="F157" s="16"/>
      <c r="G157" s="17"/>
      <c r="H157" s="96" t="s">
        <v>463</v>
      </c>
      <c r="I157" s="96"/>
      <c r="J157" s="96"/>
      <c r="K157" s="96"/>
      <c r="L157" s="96"/>
      <c r="M157" s="96"/>
      <c r="N157" s="96"/>
      <c r="O157" s="96"/>
      <c r="P157" s="96"/>
    </row>
    <row r="158" spans="1:16" ht="12.75">
      <c r="A158" s="13" t="s">
        <v>464</v>
      </c>
      <c r="B158" s="13"/>
      <c r="C158" s="13"/>
      <c r="D158" s="14"/>
      <c r="E158" s="15"/>
      <c r="F158" s="16"/>
      <c r="G158" s="17"/>
      <c r="H158" s="41" t="s">
        <v>465</v>
      </c>
      <c r="I158" s="41"/>
      <c r="J158" s="41"/>
      <c r="K158" s="41"/>
      <c r="L158" s="41"/>
      <c r="M158" s="41"/>
      <c r="N158" s="41"/>
      <c r="O158" s="41"/>
      <c r="P158" s="41"/>
    </row>
    <row r="159" spans="1:16" ht="12.75">
      <c r="A159" s="13" t="s">
        <v>466</v>
      </c>
      <c r="B159" s="13"/>
      <c r="C159" s="13"/>
      <c r="D159" s="14"/>
      <c r="E159" s="15"/>
      <c r="F159" s="16"/>
      <c r="G159" s="17"/>
      <c r="H159" s="41" t="s">
        <v>466</v>
      </c>
      <c r="I159" s="41"/>
      <c r="J159" s="41"/>
      <c r="K159" s="41"/>
      <c r="L159" s="41"/>
      <c r="M159" s="41"/>
      <c r="N159" s="41"/>
      <c r="O159" s="41"/>
      <c r="P159" s="41"/>
    </row>
    <row r="160" spans="1:15" ht="10.5" customHeight="1">
      <c r="A160" s="39"/>
      <c r="B160" s="39"/>
      <c r="C160" s="39"/>
      <c r="D160" s="18"/>
      <c r="E160" s="18"/>
      <c r="F160" s="18"/>
      <c r="G160" s="19"/>
      <c r="H160" s="47"/>
      <c r="I160" s="47"/>
      <c r="J160" s="48"/>
      <c r="K160" s="48"/>
      <c r="L160" s="47"/>
      <c r="M160" s="55"/>
      <c r="N160" s="55"/>
      <c r="O160" s="45"/>
    </row>
    <row r="161" spans="1:16" ht="18.75" customHeight="1">
      <c r="A161" s="100" t="s">
        <v>470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</row>
    <row r="162" spans="1:16" ht="15" customHeight="1">
      <c r="A162" s="36" t="s">
        <v>0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s="20" customFormat="1" ht="20.25" customHeight="1">
      <c r="A163" s="40" t="s">
        <v>477</v>
      </c>
      <c r="B163" s="40"/>
      <c r="C163" s="40"/>
      <c r="D163" s="37" t="s">
        <v>471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59"/>
    </row>
    <row r="164" spans="1:16" s="62" customFormat="1" ht="46.5" customHeight="1">
      <c r="A164" s="7" t="s">
        <v>1</v>
      </c>
      <c r="B164" s="6" t="s">
        <v>2</v>
      </c>
      <c r="C164" s="38" t="s">
        <v>3</v>
      </c>
      <c r="D164" s="38"/>
      <c r="E164" s="6" t="s">
        <v>4</v>
      </c>
      <c r="F164" s="8" t="s">
        <v>5</v>
      </c>
      <c r="G164" s="8" t="s">
        <v>6</v>
      </c>
      <c r="H164" s="60" t="s">
        <v>473</v>
      </c>
      <c r="I164" s="34" t="s">
        <v>458</v>
      </c>
      <c r="J164" s="43" t="s">
        <v>478</v>
      </c>
      <c r="K164" s="99" t="s">
        <v>479</v>
      </c>
      <c r="L164" s="98" t="s">
        <v>480</v>
      </c>
      <c r="M164" s="56" t="s">
        <v>459</v>
      </c>
      <c r="N164" s="56" t="s">
        <v>460</v>
      </c>
      <c r="O164" s="98" t="s">
        <v>461</v>
      </c>
      <c r="P164" s="61" t="s">
        <v>7</v>
      </c>
    </row>
    <row r="165" spans="1:16" s="77" customFormat="1" ht="22.5" customHeight="1">
      <c r="A165" s="10" t="s">
        <v>8</v>
      </c>
      <c r="B165" s="11" t="s">
        <v>380</v>
      </c>
      <c r="C165" s="12" t="s">
        <v>381</v>
      </c>
      <c r="D165" s="12" t="s">
        <v>18</v>
      </c>
      <c r="E165" s="11" t="s">
        <v>382</v>
      </c>
      <c r="F165" s="11" t="s">
        <v>20</v>
      </c>
      <c r="G165" s="11" t="s">
        <v>383</v>
      </c>
      <c r="H165" s="49">
        <f>I165*10%+L165*30%+O165*60%</f>
        <v>8.132</v>
      </c>
      <c r="I165" s="49">
        <v>8</v>
      </c>
      <c r="J165" s="79">
        <v>9.25</v>
      </c>
      <c r="K165" s="79">
        <v>8.83</v>
      </c>
      <c r="L165" s="80">
        <f>(J165+K165)/2</f>
        <v>9.04</v>
      </c>
      <c r="M165" s="81">
        <v>7.9</v>
      </c>
      <c r="N165" s="81">
        <v>7.5</v>
      </c>
      <c r="O165" s="82">
        <f>(M165+N165)/2</f>
        <v>7.7</v>
      </c>
      <c r="P165" s="83"/>
    </row>
    <row r="166" spans="1:16" s="77" customFormat="1" ht="22.5" customHeight="1">
      <c r="A166" s="10" t="s">
        <v>15</v>
      </c>
      <c r="B166" s="11" t="s">
        <v>384</v>
      </c>
      <c r="C166" s="12" t="s">
        <v>385</v>
      </c>
      <c r="D166" s="12" t="s">
        <v>18</v>
      </c>
      <c r="E166" s="11" t="s">
        <v>386</v>
      </c>
      <c r="F166" s="11" t="s">
        <v>20</v>
      </c>
      <c r="G166" s="11" t="s">
        <v>383</v>
      </c>
      <c r="H166" s="49">
        <f aca="true" t="shared" si="12" ref="H166:H191">I166*10%+L166*30%+O166*60%</f>
        <v>8.2695</v>
      </c>
      <c r="I166" s="49">
        <v>9</v>
      </c>
      <c r="J166" s="79">
        <v>8.13</v>
      </c>
      <c r="K166" s="79">
        <v>8</v>
      </c>
      <c r="L166" s="80">
        <f aca="true" t="shared" si="13" ref="L166:L191">(J166+K166)/2</f>
        <v>8.065000000000001</v>
      </c>
      <c r="M166" s="81">
        <v>7.5</v>
      </c>
      <c r="N166" s="81">
        <v>9</v>
      </c>
      <c r="O166" s="82">
        <f aca="true" t="shared" si="14" ref="O166:O191">(M166+N166)/2</f>
        <v>8.25</v>
      </c>
      <c r="P166" s="83"/>
    </row>
    <row r="167" spans="1:16" s="77" customFormat="1" ht="22.5" customHeight="1">
      <c r="A167" s="10" t="s">
        <v>21</v>
      </c>
      <c r="B167" s="11" t="s">
        <v>387</v>
      </c>
      <c r="C167" s="12" t="s">
        <v>319</v>
      </c>
      <c r="D167" s="12" t="s">
        <v>18</v>
      </c>
      <c r="E167" s="11" t="s">
        <v>388</v>
      </c>
      <c r="F167" s="11" t="s">
        <v>20</v>
      </c>
      <c r="G167" s="11" t="s">
        <v>383</v>
      </c>
      <c r="H167" s="49">
        <f t="shared" si="12"/>
        <v>7.679499999999999</v>
      </c>
      <c r="I167" s="49">
        <v>7</v>
      </c>
      <c r="J167" s="79">
        <v>7.5</v>
      </c>
      <c r="K167" s="79">
        <v>8.83</v>
      </c>
      <c r="L167" s="80">
        <f t="shared" si="13"/>
        <v>8.165</v>
      </c>
      <c r="M167" s="81">
        <v>7.6</v>
      </c>
      <c r="N167" s="81">
        <v>7.5</v>
      </c>
      <c r="O167" s="82">
        <f t="shared" si="14"/>
        <v>7.55</v>
      </c>
      <c r="P167" s="83"/>
    </row>
    <row r="168" spans="1:16" s="77" customFormat="1" ht="22.5" customHeight="1">
      <c r="A168" s="10" t="s">
        <v>25</v>
      </c>
      <c r="B168" s="11" t="s">
        <v>389</v>
      </c>
      <c r="C168" s="12" t="s">
        <v>147</v>
      </c>
      <c r="D168" s="12" t="s">
        <v>18</v>
      </c>
      <c r="E168" s="11" t="s">
        <v>311</v>
      </c>
      <c r="F168" s="11" t="s">
        <v>20</v>
      </c>
      <c r="G168" s="11" t="s">
        <v>383</v>
      </c>
      <c r="H168" s="49">
        <f t="shared" si="12"/>
        <v>8.3855</v>
      </c>
      <c r="I168" s="49">
        <v>9.5</v>
      </c>
      <c r="J168" s="79">
        <v>9.44</v>
      </c>
      <c r="K168" s="79">
        <v>9.33</v>
      </c>
      <c r="L168" s="80">
        <f t="shared" si="13"/>
        <v>9.385</v>
      </c>
      <c r="M168" s="81">
        <v>8.4</v>
      </c>
      <c r="N168" s="81">
        <v>7</v>
      </c>
      <c r="O168" s="82">
        <f t="shared" si="14"/>
        <v>7.7</v>
      </c>
      <c r="P168" s="83"/>
    </row>
    <row r="169" spans="1:16" s="77" customFormat="1" ht="22.5" customHeight="1">
      <c r="A169" s="10" t="s">
        <v>30</v>
      </c>
      <c r="B169" s="11" t="s">
        <v>390</v>
      </c>
      <c r="C169" s="12" t="s">
        <v>391</v>
      </c>
      <c r="D169" s="12" t="s">
        <v>18</v>
      </c>
      <c r="E169" s="11" t="s">
        <v>297</v>
      </c>
      <c r="F169" s="11" t="s">
        <v>20</v>
      </c>
      <c r="G169" s="11" t="s">
        <v>383</v>
      </c>
      <c r="H169" s="49">
        <f t="shared" si="12"/>
        <v>7.753500000000001</v>
      </c>
      <c r="I169" s="49">
        <v>9</v>
      </c>
      <c r="J169" s="79">
        <v>7.19</v>
      </c>
      <c r="K169" s="79">
        <v>8</v>
      </c>
      <c r="L169" s="80">
        <f t="shared" si="13"/>
        <v>7.595000000000001</v>
      </c>
      <c r="M169" s="81">
        <v>7.5</v>
      </c>
      <c r="N169" s="81">
        <v>7.75</v>
      </c>
      <c r="O169" s="82">
        <f t="shared" si="14"/>
        <v>7.625</v>
      </c>
      <c r="P169" s="83"/>
    </row>
    <row r="170" spans="1:16" s="77" customFormat="1" ht="22.5" customHeight="1">
      <c r="A170" s="10" t="s">
        <v>35</v>
      </c>
      <c r="B170" s="11" t="s">
        <v>392</v>
      </c>
      <c r="C170" s="12" t="s">
        <v>393</v>
      </c>
      <c r="D170" s="12" t="s">
        <v>242</v>
      </c>
      <c r="E170" s="11" t="s">
        <v>394</v>
      </c>
      <c r="F170" s="11" t="s">
        <v>20</v>
      </c>
      <c r="G170" s="11" t="s">
        <v>383</v>
      </c>
      <c r="H170" s="49">
        <f t="shared" si="12"/>
        <v>7.3229999999999995</v>
      </c>
      <c r="I170" s="49">
        <v>7.5</v>
      </c>
      <c r="J170" s="79">
        <v>8.19</v>
      </c>
      <c r="K170" s="79">
        <v>8.83</v>
      </c>
      <c r="L170" s="80">
        <f t="shared" si="13"/>
        <v>8.51</v>
      </c>
      <c r="M170" s="81">
        <v>6.4</v>
      </c>
      <c r="N170" s="81">
        <v>7</v>
      </c>
      <c r="O170" s="82">
        <f t="shared" si="14"/>
        <v>6.7</v>
      </c>
      <c r="P170" s="83"/>
    </row>
    <row r="171" spans="1:16" s="77" customFormat="1" ht="22.5" customHeight="1">
      <c r="A171" s="10" t="s">
        <v>40</v>
      </c>
      <c r="B171" s="11" t="s">
        <v>395</v>
      </c>
      <c r="C171" s="12" t="s">
        <v>67</v>
      </c>
      <c r="D171" s="12" t="s">
        <v>38</v>
      </c>
      <c r="E171" s="11" t="s">
        <v>396</v>
      </c>
      <c r="F171" s="11" t="s">
        <v>20</v>
      </c>
      <c r="G171" s="11" t="s">
        <v>383</v>
      </c>
      <c r="H171" s="49">
        <f t="shared" si="12"/>
        <v>8.2625</v>
      </c>
      <c r="I171" s="49">
        <v>8</v>
      </c>
      <c r="J171" s="79">
        <v>7.75</v>
      </c>
      <c r="K171" s="79">
        <v>9.5</v>
      </c>
      <c r="L171" s="80">
        <f t="shared" si="13"/>
        <v>8.625</v>
      </c>
      <c r="M171" s="81">
        <v>8.5</v>
      </c>
      <c r="N171" s="81">
        <v>7.75</v>
      </c>
      <c r="O171" s="82">
        <f t="shared" si="14"/>
        <v>8.125</v>
      </c>
      <c r="P171" s="83"/>
    </row>
    <row r="172" spans="1:16" s="77" customFormat="1" ht="22.5" customHeight="1">
      <c r="A172" s="10" t="s">
        <v>45</v>
      </c>
      <c r="B172" s="11" t="s">
        <v>397</v>
      </c>
      <c r="C172" s="12" t="s">
        <v>398</v>
      </c>
      <c r="D172" s="12" t="s">
        <v>399</v>
      </c>
      <c r="E172" s="11" t="s">
        <v>400</v>
      </c>
      <c r="F172" s="11" t="s">
        <v>13</v>
      </c>
      <c r="G172" s="11" t="s">
        <v>383</v>
      </c>
      <c r="H172" s="49">
        <f t="shared" si="12"/>
        <v>7.4465</v>
      </c>
      <c r="I172" s="49">
        <v>8</v>
      </c>
      <c r="J172" s="79">
        <v>6.38</v>
      </c>
      <c r="K172" s="79">
        <v>9.33</v>
      </c>
      <c r="L172" s="80">
        <f t="shared" si="13"/>
        <v>7.855</v>
      </c>
      <c r="M172" s="81">
        <v>7.3</v>
      </c>
      <c r="N172" s="81">
        <v>7</v>
      </c>
      <c r="O172" s="82">
        <f t="shared" si="14"/>
        <v>7.15</v>
      </c>
      <c r="P172" s="83"/>
    </row>
    <row r="173" spans="1:16" s="77" customFormat="1" ht="22.5" customHeight="1">
      <c r="A173" s="10" t="s">
        <v>50</v>
      </c>
      <c r="B173" s="11" t="s">
        <v>401</v>
      </c>
      <c r="C173" s="12" t="s">
        <v>402</v>
      </c>
      <c r="D173" s="12" t="s">
        <v>327</v>
      </c>
      <c r="E173" s="11" t="s">
        <v>403</v>
      </c>
      <c r="F173" s="11" t="s">
        <v>20</v>
      </c>
      <c r="G173" s="11" t="s">
        <v>383</v>
      </c>
      <c r="H173" s="49">
        <f t="shared" si="12"/>
        <v>7.451</v>
      </c>
      <c r="I173" s="49">
        <v>8</v>
      </c>
      <c r="J173" s="79">
        <v>7.31</v>
      </c>
      <c r="K173" s="79">
        <v>8.83</v>
      </c>
      <c r="L173" s="80">
        <f t="shared" si="13"/>
        <v>8.07</v>
      </c>
      <c r="M173" s="81">
        <v>7.1</v>
      </c>
      <c r="N173" s="81">
        <v>7</v>
      </c>
      <c r="O173" s="82">
        <f t="shared" si="14"/>
        <v>7.05</v>
      </c>
      <c r="P173" s="83"/>
    </row>
    <row r="174" spans="1:16" s="77" customFormat="1" ht="22.5" customHeight="1">
      <c r="A174" s="26" t="s">
        <v>55</v>
      </c>
      <c r="B174" s="30" t="s">
        <v>404</v>
      </c>
      <c r="C174" s="29" t="s">
        <v>405</v>
      </c>
      <c r="D174" s="29" t="s">
        <v>406</v>
      </c>
      <c r="E174" s="30" t="s">
        <v>407</v>
      </c>
      <c r="F174" s="30" t="s">
        <v>20</v>
      </c>
      <c r="G174" s="30" t="s">
        <v>383</v>
      </c>
      <c r="H174" s="49" t="e">
        <f t="shared" si="12"/>
        <v>#VALUE!</v>
      </c>
      <c r="I174" s="50">
        <v>5</v>
      </c>
      <c r="J174" s="85">
        <v>7.35</v>
      </c>
      <c r="K174" s="85">
        <v>8.66</v>
      </c>
      <c r="L174" s="80">
        <f t="shared" si="13"/>
        <v>8.004999999999999</v>
      </c>
      <c r="M174" s="86" t="s">
        <v>468</v>
      </c>
      <c r="N174" s="87" t="s">
        <v>468</v>
      </c>
      <c r="O174" s="82" t="s">
        <v>468</v>
      </c>
      <c r="P174" s="88" t="s">
        <v>481</v>
      </c>
    </row>
    <row r="175" spans="1:16" s="77" customFormat="1" ht="22.5" customHeight="1">
      <c r="A175" s="22" t="s">
        <v>60</v>
      </c>
      <c r="B175" s="23" t="s">
        <v>408</v>
      </c>
      <c r="C175" s="24" t="s">
        <v>409</v>
      </c>
      <c r="D175" s="24" t="s">
        <v>57</v>
      </c>
      <c r="E175" s="23" t="s">
        <v>400</v>
      </c>
      <c r="F175" s="23" t="s">
        <v>13</v>
      </c>
      <c r="G175" s="23" t="s">
        <v>383</v>
      </c>
      <c r="H175" s="49" t="e">
        <f t="shared" si="12"/>
        <v>#VALUE!</v>
      </c>
      <c r="I175" s="92">
        <v>0</v>
      </c>
      <c r="J175" s="93">
        <v>0</v>
      </c>
      <c r="K175" s="93">
        <v>0</v>
      </c>
      <c r="L175" s="80">
        <v>0</v>
      </c>
      <c r="M175" s="94" t="s">
        <v>468</v>
      </c>
      <c r="N175" s="94" t="s">
        <v>468</v>
      </c>
      <c r="O175" s="82" t="s">
        <v>468</v>
      </c>
      <c r="P175" s="95" t="s">
        <v>469</v>
      </c>
    </row>
    <row r="176" spans="1:16" s="77" customFormat="1" ht="22.5" customHeight="1">
      <c r="A176" s="10" t="s">
        <v>65</v>
      </c>
      <c r="B176" s="11" t="s">
        <v>410</v>
      </c>
      <c r="C176" s="12" t="s">
        <v>62</v>
      </c>
      <c r="D176" s="12" t="s">
        <v>411</v>
      </c>
      <c r="E176" s="11" t="s">
        <v>412</v>
      </c>
      <c r="F176" s="11" t="s">
        <v>20</v>
      </c>
      <c r="G176" s="11" t="s">
        <v>383</v>
      </c>
      <c r="H176" s="49">
        <f t="shared" si="12"/>
        <v>7.850999999999999</v>
      </c>
      <c r="I176" s="49">
        <v>9</v>
      </c>
      <c r="J176" s="79">
        <v>8.68</v>
      </c>
      <c r="K176" s="79">
        <v>8.66</v>
      </c>
      <c r="L176" s="80">
        <f t="shared" si="13"/>
        <v>8.67</v>
      </c>
      <c r="M176" s="81">
        <v>7.5</v>
      </c>
      <c r="N176" s="81">
        <v>7</v>
      </c>
      <c r="O176" s="82">
        <f t="shared" si="14"/>
        <v>7.25</v>
      </c>
      <c r="P176" s="83"/>
    </row>
    <row r="177" spans="1:16" s="77" customFormat="1" ht="22.5" customHeight="1">
      <c r="A177" s="10" t="s">
        <v>70</v>
      </c>
      <c r="B177" s="11" t="s">
        <v>413</v>
      </c>
      <c r="C177" s="12" t="s">
        <v>111</v>
      </c>
      <c r="D177" s="12" t="s">
        <v>414</v>
      </c>
      <c r="E177" s="11" t="s">
        <v>415</v>
      </c>
      <c r="F177" s="11" t="s">
        <v>20</v>
      </c>
      <c r="G177" s="11" t="s">
        <v>383</v>
      </c>
      <c r="H177" s="49">
        <f t="shared" si="12"/>
        <v>7.4464999999999995</v>
      </c>
      <c r="I177" s="49">
        <v>8</v>
      </c>
      <c r="J177" s="79">
        <v>7.75</v>
      </c>
      <c r="K177" s="79">
        <v>8.66</v>
      </c>
      <c r="L177" s="80">
        <f t="shared" si="13"/>
        <v>8.205</v>
      </c>
      <c r="M177" s="81">
        <v>6.7</v>
      </c>
      <c r="N177" s="81">
        <v>7.25</v>
      </c>
      <c r="O177" s="82">
        <f t="shared" si="14"/>
        <v>6.975</v>
      </c>
      <c r="P177" s="83"/>
    </row>
    <row r="178" spans="1:16" s="77" customFormat="1" ht="22.5" customHeight="1">
      <c r="A178" s="10" t="s">
        <v>75</v>
      </c>
      <c r="B178" s="11" t="s">
        <v>416</v>
      </c>
      <c r="C178" s="12" t="s">
        <v>417</v>
      </c>
      <c r="D178" s="12" t="s">
        <v>68</v>
      </c>
      <c r="E178" s="11" t="s">
        <v>418</v>
      </c>
      <c r="F178" s="11" t="s">
        <v>20</v>
      </c>
      <c r="G178" s="11" t="s">
        <v>383</v>
      </c>
      <c r="H178" s="49">
        <f t="shared" si="12"/>
        <v>7.7364999999999995</v>
      </c>
      <c r="I178" s="49">
        <v>8.5</v>
      </c>
      <c r="J178" s="79">
        <v>6.75</v>
      </c>
      <c r="K178" s="79">
        <v>8.16</v>
      </c>
      <c r="L178" s="80">
        <f t="shared" si="13"/>
        <v>7.455</v>
      </c>
      <c r="M178" s="81">
        <v>8</v>
      </c>
      <c r="N178" s="81">
        <v>7.5</v>
      </c>
      <c r="O178" s="82">
        <f t="shared" si="14"/>
        <v>7.75</v>
      </c>
      <c r="P178" s="83"/>
    </row>
    <row r="179" spans="1:16" s="77" customFormat="1" ht="22.5" customHeight="1">
      <c r="A179" s="10" t="s">
        <v>80</v>
      </c>
      <c r="B179" s="11" t="s">
        <v>419</v>
      </c>
      <c r="C179" s="12" t="s">
        <v>42</v>
      </c>
      <c r="D179" s="12" t="s">
        <v>420</v>
      </c>
      <c r="E179" s="11" t="s">
        <v>421</v>
      </c>
      <c r="F179" s="11" t="s">
        <v>20</v>
      </c>
      <c r="G179" s="11" t="s">
        <v>383</v>
      </c>
      <c r="H179" s="49">
        <f t="shared" si="12"/>
        <v>9.207500000000001</v>
      </c>
      <c r="I179" s="49">
        <v>9.5</v>
      </c>
      <c r="J179" s="79">
        <v>9.19</v>
      </c>
      <c r="K179" s="79">
        <v>9.66</v>
      </c>
      <c r="L179" s="80">
        <f t="shared" si="13"/>
        <v>9.425</v>
      </c>
      <c r="M179" s="81">
        <v>9.1</v>
      </c>
      <c r="N179" s="81">
        <v>9</v>
      </c>
      <c r="O179" s="82">
        <f t="shared" si="14"/>
        <v>9.05</v>
      </c>
      <c r="P179" s="83"/>
    </row>
    <row r="180" spans="1:16" s="77" customFormat="1" ht="22.5" customHeight="1">
      <c r="A180" s="10" t="s">
        <v>85</v>
      </c>
      <c r="B180" s="11" t="s">
        <v>422</v>
      </c>
      <c r="C180" s="12" t="s">
        <v>423</v>
      </c>
      <c r="D180" s="12" t="s">
        <v>424</v>
      </c>
      <c r="E180" s="11" t="s">
        <v>425</v>
      </c>
      <c r="F180" s="11" t="s">
        <v>20</v>
      </c>
      <c r="G180" s="11" t="s">
        <v>383</v>
      </c>
      <c r="H180" s="49">
        <f t="shared" si="12"/>
        <v>8.3385</v>
      </c>
      <c r="I180" s="49">
        <v>9</v>
      </c>
      <c r="J180" s="79">
        <v>8.19</v>
      </c>
      <c r="K180" s="79">
        <v>9.5</v>
      </c>
      <c r="L180" s="80">
        <f t="shared" si="13"/>
        <v>8.844999999999999</v>
      </c>
      <c r="M180" s="81">
        <v>8.2</v>
      </c>
      <c r="N180" s="81">
        <v>7.75</v>
      </c>
      <c r="O180" s="82">
        <f t="shared" si="14"/>
        <v>7.975</v>
      </c>
      <c r="P180" s="83"/>
    </row>
    <row r="181" spans="1:16" s="77" customFormat="1" ht="22.5" customHeight="1">
      <c r="A181" s="10" t="s">
        <v>90</v>
      </c>
      <c r="B181" s="11" t="s">
        <v>426</v>
      </c>
      <c r="C181" s="12" t="s">
        <v>427</v>
      </c>
      <c r="D181" s="12" t="s">
        <v>13</v>
      </c>
      <c r="E181" s="11" t="s">
        <v>428</v>
      </c>
      <c r="F181" s="11" t="s">
        <v>13</v>
      </c>
      <c r="G181" s="11" t="s">
        <v>383</v>
      </c>
      <c r="H181" s="49">
        <f t="shared" si="12"/>
        <v>7.2795</v>
      </c>
      <c r="I181" s="49">
        <v>9</v>
      </c>
      <c r="J181" s="79">
        <v>5.5</v>
      </c>
      <c r="K181" s="79">
        <v>8.33</v>
      </c>
      <c r="L181" s="80">
        <f t="shared" si="13"/>
        <v>6.915</v>
      </c>
      <c r="M181" s="81">
        <v>7.6</v>
      </c>
      <c r="N181" s="81">
        <v>6.75</v>
      </c>
      <c r="O181" s="82">
        <f t="shared" si="14"/>
        <v>7.175</v>
      </c>
      <c r="P181" s="83"/>
    </row>
    <row r="182" spans="1:16" s="77" customFormat="1" ht="22.5" customHeight="1">
      <c r="A182" s="10" t="s">
        <v>95</v>
      </c>
      <c r="B182" s="11" t="s">
        <v>429</v>
      </c>
      <c r="C182" s="12" t="s">
        <v>430</v>
      </c>
      <c r="D182" s="12" t="s">
        <v>431</v>
      </c>
      <c r="E182" s="11" t="s">
        <v>311</v>
      </c>
      <c r="F182" s="11" t="s">
        <v>20</v>
      </c>
      <c r="G182" s="11" t="s">
        <v>383</v>
      </c>
      <c r="H182" s="49">
        <f t="shared" si="12"/>
        <v>7.5835</v>
      </c>
      <c r="I182" s="49">
        <v>8.5</v>
      </c>
      <c r="J182" s="79">
        <v>6.63</v>
      </c>
      <c r="K182" s="79">
        <v>9.16</v>
      </c>
      <c r="L182" s="80">
        <f t="shared" si="13"/>
        <v>7.895</v>
      </c>
      <c r="M182" s="81">
        <v>6.8</v>
      </c>
      <c r="N182" s="81">
        <v>7.75</v>
      </c>
      <c r="O182" s="82">
        <f t="shared" si="14"/>
        <v>7.275</v>
      </c>
      <c r="P182" s="83"/>
    </row>
    <row r="183" spans="1:16" s="77" customFormat="1" ht="22.5" customHeight="1">
      <c r="A183" s="10" t="s">
        <v>100</v>
      </c>
      <c r="B183" s="11" t="s">
        <v>432</v>
      </c>
      <c r="C183" s="12" t="s">
        <v>433</v>
      </c>
      <c r="D183" s="12" t="s">
        <v>93</v>
      </c>
      <c r="E183" s="11" t="s">
        <v>434</v>
      </c>
      <c r="F183" s="11" t="s">
        <v>20</v>
      </c>
      <c r="G183" s="11" t="s">
        <v>383</v>
      </c>
      <c r="H183" s="49">
        <f t="shared" si="12"/>
        <v>7.1815</v>
      </c>
      <c r="I183" s="49">
        <v>7</v>
      </c>
      <c r="J183" s="79">
        <v>7.88</v>
      </c>
      <c r="K183" s="79">
        <v>8.33</v>
      </c>
      <c r="L183" s="80">
        <f t="shared" si="13"/>
        <v>8.105</v>
      </c>
      <c r="M183" s="81">
        <v>7</v>
      </c>
      <c r="N183" s="81">
        <v>6.5</v>
      </c>
      <c r="O183" s="82">
        <f t="shared" si="14"/>
        <v>6.75</v>
      </c>
      <c r="P183" s="83"/>
    </row>
    <row r="184" spans="1:16" s="77" customFormat="1" ht="22.5" customHeight="1">
      <c r="A184" s="10" t="s">
        <v>104</v>
      </c>
      <c r="B184" s="11" t="s">
        <v>435</v>
      </c>
      <c r="C184" s="12" t="s">
        <v>436</v>
      </c>
      <c r="D184" s="12" t="s">
        <v>437</v>
      </c>
      <c r="E184" s="11" t="s">
        <v>438</v>
      </c>
      <c r="F184" s="11" t="s">
        <v>13</v>
      </c>
      <c r="G184" s="11" t="s">
        <v>383</v>
      </c>
      <c r="H184" s="49">
        <f t="shared" si="12"/>
        <v>8.8965</v>
      </c>
      <c r="I184" s="49">
        <v>9</v>
      </c>
      <c r="J184" s="79">
        <v>8.45</v>
      </c>
      <c r="K184" s="79">
        <v>9.16</v>
      </c>
      <c r="L184" s="80">
        <f t="shared" si="13"/>
        <v>8.805</v>
      </c>
      <c r="M184" s="81">
        <v>9.1</v>
      </c>
      <c r="N184" s="81">
        <v>8.75</v>
      </c>
      <c r="O184" s="82">
        <f t="shared" si="14"/>
        <v>8.925</v>
      </c>
      <c r="P184" s="83"/>
    </row>
    <row r="185" spans="1:16" s="77" customFormat="1" ht="22.5" customHeight="1">
      <c r="A185" s="10" t="s">
        <v>109</v>
      </c>
      <c r="B185" s="11" t="s">
        <v>439</v>
      </c>
      <c r="C185" s="12" t="s">
        <v>440</v>
      </c>
      <c r="D185" s="12" t="s">
        <v>107</v>
      </c>
      <c r="E185" s="11" t="s">
        <v>441</v>
      </c>
      <c r="F185" s="11" t="s">
        <v>20</v>
      </c>
      <c r="G185" s="11" t="s">
        <v>383</v>
      </c>
      <c r="H185" s="49">
        <f t="shared" si="12"/>
        <v>7.102</v>
      </c>
      <c r="I185" s="49">
        <v>8.5</v>
      </c>
      <c r="J185" s="79">
        <v>7.88</v>
      </c>
      <c r="K185" s="79">
        <v>8.5</v>
      </c>
      <c r="L185" s="80">
        <f t="shared" si="13"/>
        <v>8.19</v>
      </c>
      <c r="M185" s="81">
        <v>6.4</v>
      </c>
      <c r="N185" s="81">
        <v>6.25</v>
      </c>
      <c r="O185" s="82">
        <f t="shared" si="14"/>
        <v>6.325</v>
      </c>
      <c r="P185" s="83"/>
    </row>
    <row r="186" spans="1:16" s="77" customFormat="1" ht="22.5" customHeight="1">
      <c r="A186" s="10" t="s">
        <v>114</v>
      </c>
      <c r="B186" s="11" t="s">
        <v>442</v>
      </c>
      <c r="C186" s="12" t="s">
        <v>443</v>
      </c>
      <c r="D186" s="12" t="s">
        <v>112</v>
      </c>
      <c r="E186" s="11" t="s">
        <v>49</v>
      </c>
      <c r="F186" s="11" t="s">
        <v>20</v>
      </c>
      <c r="G186" s="11" t="s">
        <v>383</v>
      </c>
      <c r="H186" s="49">
        <f t="shared" si="12"/>
        <v>6.2065</v>
      </c>
      <c r="I186" s="49">
        <v>8.5</v>
      </c>
      <c r="J186" s="79">
        <v>5.38</v>
      </c>
      <c r="K186" s="79">
        <v>9.33</v>
      </c>
      <c r="L186" s="80">
        <f t="shared" si="13"/>
        <v>7.355</v>
      </c>
      <c r="M186" s="81">
        <v>3.5</v>
      </c>
      <c r="N186" s="81">
        <v>7</v>
      </c>
      <c r="O186" s="82">
        <f t="shared" si="14"/>
        <v>5.25</v>
      </c>
      <c r="P186" s="83"/>
    </row>
    <row r="187" spans="1:16" s="77" customFormat="1" ht="22.5" customHeight="1">
      <c r="A187" s="10" t="s">
        <v>119</v>
      </c>
      <c r="B187" s="11" t="s">
        <v>444</v>
      </c>
      <c r="C187" s="12" t="s">
        <v>445</v>
      </c>
      <c r="D187" s="12" t="s">
        <v>117</v>
      </c>
      <c r="E187" s="11" t="s">
        <v>446</v>
      </c>
      <c r="F187" s="11" t="s">
        <v>20</v>
      </c>
      <c r="G187" s="11" t="s">
        <v>383</v>
      </c>
      <c r="H187" s="49">
        <f t="shared" si="12"/>
        <v>9.370999999999999</v>
      </c>
      <c r="I187" s="49">
        <v>8</v>
      </c>
      <c r="J187" s="79">
        <v>9.38</v>
      </c>
      <c r="K187" s="79">
        <v>9.66</v>
      </c>
      <c r="L187" s="80">
        <f t="shared" si="13"/>
        <v>9.52</v>
      </c>
      <c r="M187" s="81">
        <v>9.3</v>
      </c>
      <c r="N187" s="81">
        <v>9.75</v>
      </c>
      <c r="O187" s="82">
        <f t="shared" si="14"/>
        <v>9.525</v>
      </c>
      <c r="P187" s="83"/>
    </row>
    <row r="188" spans="1:16" s="77" customFormat="1" ht="22.5" customHeight="1">
      <c r="A188" s="10" t="s">
        <v>123</v>
      </c>
      <c r="B188" s="11" t="s">
        <v>447</v>
      </c>
      <c r="C188" s="12" t="s">
        <v>448</v>
      </c>
      <c r="D188" s="12" t="s">
        <v>117</v>
      </c>
      <c r="E188" s="11" t="s">
        <v>122</v>
      </c>
      <c r="F188" s="11" t="s">
        <v>20</v>
      </c>
      <c r="G188" s="11" t="s">
        <v>383</v>
      </c>
      <c r="H188" s="49">
        <f t="shared" si="12"/>
        <v>8.9255</v>
      </c>
      <c r="I188" s="49">
        <v>9.5</v>
      </c>
      <c r="J188" s="79">
        <v>8.81</v>
      </c>
      <c r="K188" s="79">
        <v>8.66</v>
      </c>
      <c r="L188" s="80">
        <f t="shared" si="13"/>
        <v>8.735</v>
      </c>
      <c r="M188" s="81">
        <v>9.1</v>
      </c>
      <c r="N188" s="81">
        <v>8.75</v>
      </c>
      <c r="O188" s="82">
        <f t="shared" si="14"/>
        <v>8.925</v>
      </c>
      <c r="P188" s="83"/>
    </row>
    <row r="189" spans="1:16" s="77" customFormat="1" ht="22.5" customHeight="1">
      <c r="A189" s="10" t="s">
        <v>128</v>
      </c>
      <c r="B189" s="11" t="s">
        <v>449</v>
      </c>
      <c r="C189" s="12" t="s">
        <v>450</v>
      </c>
      <c r="D189" s="12" t="s">
        <v>126</v>
      </c>
      <c r="E189" s="11" t="s">
        <v>451</v>
      </c>
      <c r="F189" s="11" t="s">
        <v>20</v>
      </c>
      <c r="G189" s="11" t="s">
        <v>383</v>
      </c>
      <c r="H189" s="49">
        <f t="shared" si="12"/>
        <v>7.548</v>
      </c>
      <c r="I189" s="49">
        <v>9</v>
      </c>
      <c r="J189" s="79">
        <v>7.19</v>
      </c>
      <c r="K189" s="79">
        <v>9.33</v>
      </c>
      <c r="L189" s="80">
        <f t="shared" si="13"/>
        <v>8.26</v>
      </c>
      <c r="M189" s="81">
        <v>7.4</v>
      </c>
      <c r="N189" s="81">
        <v>6.5</v>
      </c>
      <c r="O189" s="82">
        <f t="shared" si="14"/>
        <v>6.95</v>
      </c>
      <c r="P189" s="83"/>
    </row>
    <row r="190" spans="1:16" s="77" customFormat="1" ht="22.5" customHeight="1">
      <c r="A190" s="10" t="s">
        <v>133</v>
      </c>
      <c r="B190" s="11" t="s">
        <v>452</v>
      </c>
      <c r="C190" s="12" t="s">
        <v>453</v>
      </c>
      <c r="D190" s="12" t="s">
        <v>131</v>
      </c>
      <c r="E190" s="11" t="s">
        <v>454</v>
      </c>
      <c r="F190" s="11" t="s">
        <v>20</v>
      </c>
      <c r="G190" s="11" t="s">
        <v>383</v>
      </c>
      <c r="H190" s="49">
        <f t="shared" si="12"/>
        <v>8.706999999999999</v>
      </c>
      <c r="I190" s="49">
        <v>10</v>
      </c>
      <c r="J190" s="79">
        <v>7.75</v>
      </c>
      <c r="K190" s="79">
        <v>9.83</v>
      </c>
      <c r="L190" s="80">
        <f t="shared" si="13"/>
        <v>8.79</v>
      </c>
      <c r="M190" s="81">
        <v>8.9</v>
      </c>
      <c r="N190" s="81">
        <v>8</v>
      </c>
      <c r="O190" s="82">
        <f t="shared" si="14"/>
        <v>8.45</v>
      </c>
      <c r="P190" s="83"/>
    </row>
    <row r="191" spans="1:16" s="77" customFormat="1" ht="22.5" customHeight="1">
      <c r="A191" s="10" t="s">
        <v>217</v>
      </c>
      <c r="B191" s="11" t="s">
        <v>455</v>
      </c>
      <c r="C191" s="12" t="s">
        <v>456</v>
      </c>
      <c r="D191" s="12" t="s">
        <v>135</v>
      </c>
      <c r="E191" s="11" t="s">
        <v>457</v>
      </c>
      <c r="F191" s="11" t="s">
        <v>20</v>
      </c>
      <c r="G191" s="11" t="s">
        <v>383</v>
      </c>
      <c r="H191" s="49">
        <f t="shared" si="12"/>
        <v>8.7435</v>
      </c>
      <c r="I191" s="49">
        <v>9</v>
      </c>
      <c r="J191" s="79">
        <v>8.13</v>
      </c>
      <c r="K191" s="79">
        <v>9.66</v>
      </c>
      <c r="L191" s="80">
        <f t="shared" si="13"/>
        <v>8.895</v>
      </c>
      <c r="M191" s="81">
        <v>8.5</v>
      </c>
      <c r="N191" s="81">
        <v>8.75</v>
      </c>
      <c r="O191" s="82">
        <f t="shared" si="14"/>
        <v>8.625</v>
      </c>
      <c r="P191" s="83"/>
    </row>
    <row r="192" spans="1:9" ht="8.25" customHeight="1">
      <c r="A192" s="9"/>
      <c r="B192" s="9"/>
      <c r="C192" s="9"/>
      <c r="D192" s="9"/>
      <c r="E192" s="9"/>
      <c r="F192" s="9"/>
      <c r="G192" s="9"/>
      <c r="H192" s="51"/>
      <c r="I192" s="51"/>
    </row>
    <row r="193" spans="7:16" ht="14.25" customHeight="1">
      <c r="G193" s="25"/>
      <c r="I193" s="96" t="s">
        <v>487</v>
      </c>
      <c r="J193" s="96"/>
      <c r="K193" s="96"/>
      <c r="L193" s="96"/>
      <c r="M193" s="96"/>
      <c r="N193" s="96"/>
      <c r="O193" s="96"/>
      <c r="P193" s="96"/>
    </row>
    <row r="194" spans="1:16" ht="14.25" customHeight="1">
      <c r="A194" s="97" t="s">
        <v>489</v>
      </c>
      <c r="B194" s="97"/>
      <c r="C194" s="97"/>
      <c r="G194" s="25"/>
      <c r="I194" s="35" t="s">
        <v>488</v>
      </c>
      <c r="J194" s="35"/>
      <c r="K194" s="35"/>
      <c r="L194" s="35"/>
      <c r="M194" s="35"/>
      <c r="N194" s="35"/>
      <c r="O194" s="35"/>
      <c r="P194" s="35"/>
    </row>
    <row r="195" spans="6:9" ht="13.5" customHeight="1">
      <c r="F195" s="42"/>
      <c r="G195" s="42"/>
      <c r="H195" s="42"/>
      <c r="I195" s="42"/>
    </row>
    <row r="196" spans="6:9" ht="14.25" customHeight="1">
      <c r="F196" s="42"/>
      <c r="G196" s="42"/>
      <c r="H196" s="42"/>
      <c r="I196" s="42"/>
    </row>
  </sheetData>
  <sheetProtection/>
  <mergeCells count="67">
    <mergeCell ref="A153:C153"/>
    <mergeCell ref="I153:P153"/>
    <mergeCell ref="I193:P193"/>
    <mergeCell ref="A194:C194"/>
    <mergeCell ref="I194:P194"/>
    <mergeCell ref="A37:C37"/>
    <mergeCell ref="I75:P75"/>
    <mergeCell ref="A76:C76"/>
    <mergeCell ref="I76:P76"/>
    <mergeCell ref="I114:P114"/>
    <mergeCell ref="A115:C115"/>
    <mergeCell ref="I115:P115"/>
    <mergeCell ref="H1:P1"/>
    <mergeCell ref="H39:P39"/>
    <mergeCell ref="H79:P79"/>
    <mergeCell ref="H118:P118"/>
    <mergeCell ref="H157:P157"/>
    <mergeCell ref="I36:P36"/>
    <mergeCell ref="I37:P37"/>
    <mergeCell ref="I152:P152"/>
    <mergeCell ref="F38:I38"/>
    <mergeCell ref="C8:D8"/>
    <mergeCell ref="H81:P81"/>
    <mergeCell ref="A85:C85"/>
    <mergeCell ref="A45:C45"/>
    <mergeCell ref="A163:C163"/>
    <mergeCell ref="D163:O163"/>
    <mergeCell ref="C125:D125"/>
    <mergeCell ref="A160:C160"/>
    <mergeCell ref="H158:P158"/>
    <mergeCell ref="C164:D164"/>
    <mergeCell ref="A5:P5"/>
    <mergeCell ref="A6:P6"/>
    <mergeCell ref="H40:P40"/>
    <mergeCell ref="H41:P41"/>
    <mergeCell ref="F154:I154"/>
    <mergeCell ref="F155:I155"/>
    <mergeCell ref="A42:C42"/>
    <mergeCell ref="D124:O124"/>
    <mergeCell ref="H120:P120"/>
    <mergeCell ref="H80:P80"/>
    <mergeCell ref="H119:P119"/>
    <mergeCell ref="A121:C121"/>
    <mergeCell ref="F117:I117"/>
    <mergeCell ref="F116:I116"/>
    <mergeCell ref="F196:I196"/>
    <mergeCell ref="D85:O85"/>
    <mergeCell ref="C86:D86"/>
    <mergeCell ref="H159:P159"/>
    <mergeCell ref="A124:C124"/>
    <mergeCell ref="F195:I195"/>
    <mergeCell ref="A161:P161"/>
    <mergeCell ref="A162:P162"/>
    <mergeCell ref="D7:O7"/>
    <mergeCell ref="A4:C4"/>
    <mergeCell ref="A7:C7"/>
    <mergeCell ref="H2:P2"/>
    <mergeCell ref="H3:P3"/>
    <mergeCell ref="A43:P43"/>
    <mergeCell ref="A44:P44"/>
    <mergeCell ref="A83:P83"/>
    <mergeCell ref="A84:P84"/>
    <mergeCell ref="A122:P122"/>
    <mergeCell ref="A123:P123"/>
    <mergeCell ref="D45:O45"/>
    <mergeCell ref="C46:D46"/>
    <mergeCell ref="A82:C82"/>
  </mergeCells>
  <printOptions/>
  <pageMargins left="0.393700787401575" right="0" top="0.393700787401575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MsHuong</cp:lastModifiedBy>
  <cp:lastPrinted>2019-01-23T08:35:03Z</cp:lastPrinted>
  <dcterms:created xsi:type="dcterms:W3CDTF">2019-01-14T06:37:22Z</dcterms:created>
  <dcterms:modified xsi:type="dcterms:W3CDTF">2019-01-23T08:36:30Z</dcterms:modified>
  <cp:category/>
  <cp:version/>
  <cp:contentType/>
  <cp:contentStatus/>
</cp:coreProperties>
</file>