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<sst xmlns="http://schemas.openxmlformats.org/spreadsheetml/2006/main" count="310" uniqueCount="202">
  <si>
    <t>BỘ GIÁO DỤC VÀ ĐÀO TẠO</t>
  </si>
  <si>
    <t>CỘNG HÒA XÃ HỘI CHỦ NGHĨA VIỆT NAM</t>
  </si>
  <si>
    <t>TRƯỜNG ĐẠI HỌC HÀ NỘI</t>
  </si>
  <si>
    <t>Độc lập - Tự do - Hanh phúc</t>
  </si>
  <si>
    <t>-----------------o0o-----------------</t>
  </si>
  <si>
    <t>STT</t>
  </si>
  <si>
    <t>Mã SV</t>
  </si>
  <si>
    <t>Họ và tên</t>
  </si>
  <si>
    <t>Ngày sinh</t>
  </si>
  <si>
    <t>Lớp</t>
  </si>
  <si>
    <t>ĐIỂM THI HỌC PHẦN HỆ ĐẠI HỌC CHÍNH QUY</t>
  </si>
  <si>
    <t>Chuyên ngành: Ngôn ngữ Đức Khóa: Khoá 2014</t>
  </si>
  <si>
    <t>Học kỳ: Kỳ 7 Lần thi: Lần 1 Môn học:GER414 Dịch Đức 2</t>
  </si>
  <si>
    <t>1307050002</t>
  </si>
  <si>
    <t>Cồ Mai Anh</t>
  </si>
  <si>
    <t>13/02/1995</t>
  </si>
  <si>
    <t>4Đ-14</t>
  </si>
  <si>
    <t>1307050010</t>
  </si>
  <si>
    <t>Trần Xuân Hồng Anh</t>
  </si>
  <si>
    <t>14/01/1995</t>
  </si>
  <si>
    <t>1307050014</t>
  </si>
  <si>
    <t>Nguyễn Linh Chi</t>
  </si>
  <si>
    <t>19/10/1994</t>
  </si>
  <si>
    <t>1Đ-14</t>
  </si>
  <si>
    <t>1307050016</t>
  </si>
  <si>
    <t>Nguyễn Thị Thủy Cúc</t>
  </si>
  <si>
    <t>25/04/1994</t>
  </si>
  <si>
    <t>1307050042</t>
  </si>
  <si>
    <t>Trần Thị Mỹ Hằng</t>
  </si>
  <si>
    <t>06/05/1995</t>
  </si>
  <si>
    <t>1307050047</t>
  </si>
  <si>
    <t>Nghiêm Bảo Hiếu</t>
  </si>
  <si>
    <t>30/11/1995</t>
  </si>
  <si>
    <t>6Đ-14</t>
  </si>
  <si>
    <t>1307050055</t>
  </si>
  <si>
    <t>Hứa Phương Hồng</t>
  </si>
  <si>
    <t>13/08/1995</t>
  </si>
  <si>
    <t>1307050089</t>
  </si>
  <si>
    <t>Nguyễn Thành Long</t>
  </si>
  <si>
    <t>31/07/1995</t>
  </si>
  <si>
    <t>1307050092</t>
  </si>
  <si>
    <t>Lê Khánh Ly</t>
  </si>
  <si>
    <t>21/01/1994</t>
  </si>
  <si>
    <t>1307050133</t>
  </si>
  <si>
    <t>Đặng Thị Hoài Thư</t>
  </si>
  <si>
    <t>16/06/1995</t>
  </si>
  <si>
    <t>1407050002</t>
  </si>
  <si>
    <t>Nguyễn Hoàng An</t>
  </si>
  <si>
    <t>23/10/1996</t>
  </si>
  <si>
    <t>1407050012</t>
  </si>
  <si>
    <t>Nguyễn Duy Anh</t>
  </si>
  <si>
    <t>25/03/1996</t>
  </si>
  <si>
    <t>1407050016</t>
  </si>
  <si>
    <t>Nguyễn Thu Anh</t>
  </si>
  <si>
    <t>29/10/1996</t>
  </si>
  <si>
    <t>1407050018</t>
  </si>
  <si>
    <t>Vũ Ngọc Huyền Anh</t>
  </si>
  <si>
    <t>28/09/1996</t>
  </si>
  <si>
    <t>1407050023</t>
  </si>
  <si>
    <t>Vũ Thị Thục Chinh</t>
  </si>
  <si>
    <t>14/04/1996</t>
  </si>
  <si>
    <t>1407050024</t>
  </si>
  <si>
    <t>Phạm Thành Công</t>
  </si>
  <si>
    <t>15/11/1996</t>
  </si>
  <si>
    <t>1407050029</t>
  </si>
  <si>
    <t>Trần Thị Dung</t>
  </si>
  <si>
    <t>24/06/1995</t>
  </si>
  <si>
    <t>1407050034</t>
  </si>
  <si>
    <t>Nguyễn Hương Giang</t>
  </si>
  <si>
    <t>22/07/1995</t>
  </si>
  <si>
    <t>1407050035</t>
  </si>
  <si>
    <t>Nguyễn Thị Ngân Hà</t>
  </si>
  <si>
    <t>06/04/1995</t>
  </si>
  <si>
    <t>1407050037</t>
  </si>
  <si>
    <t>Phan Thanh Hà</t>
  </si>
  <si>
    <t>06/09/1996</t>
  </si>
  <si>
    <t>1407050038</t>
  </si>
  <si>
    <t>Trần Thị Thanh Hà</t>
  </si>
  <si>
    <t>02/09/1995</t>
  </si>
  <si>
    <t>1407050040</t>
  </si>
  <si>
    <t>Nguyễn Thị Ngọc Hải</t>
  </si>
  <si>
    <t>21/01/1996</t>
  </si>
  <si>
    <t>1407050044</t>
  </si>
  <si>
    <t>Nguyễn Thu Hằng</t>
  </si>
  <si>
    <t>16/01/1996</t>
  </si>
  <si>
    <t>1407050046</t>
  </si>
  <si>
    <t>Cao Mỹ Hạnh</t>
  </si>
  <si>
    <t>29/05/1995</t>
  </si>
  <si>
    <t>1407050049</t>
  </si>
  <si>
    <t>Nguyễn Quỳnh Hoa</t>
  </si>
  <si>
    <t>22/12/1996</t>
  </si>
  <si>
    <t>1407050051</t>
  </si>
  <si>
    <t>Nguyễn Thanh Hường</t>
  </si>
  <si>
    <t>07/10/1996</t>
  </si>
  <si>
    <t>1407050053</t>
  </si>
  <si>
    <t>Phan Ngọc Huyền</t>
  </si>
  <si>
    <t>27/09/1996</t>
  </si>
  <si>
    <t>1407050058</t>
  </si>
  <si>
    <t>Dương Thị Thùy Liên</t>
  </si>
  <si>
    <t>08/08/1996</t>
  </si>
  <si>
    <t>1407050061</t>
  </si>
  <si>
    <t>Lê Diệu Linh</t>
  </si>
  <si>
    <t>21/08/1996</t>
  </si>
  <si>
    <t>1407050063</t>
  </si>
  <si>
    <t>Nguyễn Bảo Linh</t>
  </si>
  <si>
    <t>19/11/1996</t>
  </si>
  <si>
    <t>1407050076</t>
  </si>
  <si>
    <t>Đinh Thị Ngọc Mai</t>
  </si>
  <si>
    <t>25/09/1996</t>
  </si>
  <si>
    <t>1407050077</t>
  </si>
  <si>
    <t>Nguyễn Hà My</t>
  </si>
  <si>
    <t>23/05/1996</t>
  </si>
  <si>
    <t>1407050078</t>
  </si>
  <si>
    <t>Trần Thị Hà My</t>
  </si>
  <si>
    <t>27/12/1996</t>
  </si>
  <si>
    <t>1407050079</t>
  </si>
  <si>
    <t>Nguyễn Thúy Nga</t>
  </si>
  <si>
    <t>29/03/1995</t>
  </si>
  <si>
    <t>1407050080</t>
  </si>
  <si>
    <t>Hàn Thảo Ngân</t>
  </si>
  <si>
    <t>27/01/1996</t>
  </si>
  <si>
    <t>1407050082</t>
  </si>
  <si>
    <t>Lê Trung Nghĩa</t>
  </si>
  <si>
    <t>08/03/1995</t>
  </si>
  <si>
    <t>1407050085</t>
  </si>
  <si>
    <t>Nguyễn Thị Thảo Ngọc</t>
  </si>
  <si>
    <t>12/09/1995</t>
  </si>
  <si>
    <t>1407050088</t>
  </si>
  <si>
    <t>Vũ Hồng Ngọc</t>
  </si>
  <si>
    <t>09/11/1996</t>
  </si>
  <si>
    <t>1407050099</t>
  </si>
  <si>
    <t>Nguyễn Vinh Quang</t>
  </si>
  <si>
    <t>05/09/1996</t>
  </si>
  <si>
    <t>1407050102</t>
  </si>
  <si>
    <t>Nguyễn Minh Thu</t>
  </si>
  <si>
    <t>11/09/1996</t>
  </si>
  <si>
    <t>1407050110</t>
  </si>
  <si>
    <t>Nguyễn Thu Trà</t>
  </si>
  <si>
    <t>1407050111</t>
  </si>
  <si>
    <t>Nguyễn Thị Anh Trâm</t>
  </si>
  <si>
    <t>20/06/1996</t>
  </si>
  <si>
    <t>1407050113</t>
  </si>
  <si>
    <t>Đào Hồng Trang</t>
  </si>
  <si>
    <t>03/12/1996</t>
  </si>
  <si>
    <t>1407050117</t>
  </si>
  <si>
    <t>Hoàng Thùy Trang</t>
  </si>
  <si>
    <t>20/01/1996</t>
  </si>
  <si>
    <t>1407050120</t>
  </si>
  <si>
    <t>Phạm Thị Thu Trang</t>
  </si>
  <si>
    <t>17/09/1995</t>
  </si>
  <si>
    <t>1407050121</t>
  </si>
  <si>
    <t>Trần Minh Trang</t>
  </si>
  <si>
    <t>20/02/1996</t>
  </si>
  <si>
    <t>1407050126</t>
  </si>
  <si>
    <t>Đào Anh Tuấn</t>
  </si>
  <si>
    <t>21/11/1995</t>
  </si>
  <si>
    <t>1407050127</t>
  </si>
  <si>
    <t>Nguyễn Duy Ngọc Uyên</t>
  </si>
  <si>
    <t>18/10/1996</t>
  </si>
  <si>
    <t>1407050129</t>
  </si>
  <si>
    <t>Vũ Quỳnh Vân</t>
  </si>
  <si>
    <t>20/11/1996</t>
  </si>
  <si>
    <t>1407050130</t>
  </si>
  <si>
    <t>Dương Hoàng Việt</t>
  </si>
  <si>
    <t>11/11/1996</t>
  </si>
  <si>
    <t>Ghi chú</t>
  </si>
  <si>
    <t>BL</t>
  </si>
  <si>
    <t>Cung Tuấn Nghĩa</t>
  </si>
  <si>
    <t>Dịch viết
30%</t>
  </si>
  <si>
    <t>Dịch nói
30%</t>
  </si>
  <si>
    <t>Dịch viết
70%</t>
  </si>
  <si>
    <t>Điểm TBDV</t>
  </si>
  <si>
    <t>Dịch nói
70%</t>
  </si>
  <si>
    <t>Điểm TBDN</t>
  </si>
  <si>
    <t>1307050105</t>
  </si>
  <si>
    <t>31/10/1995</t>
  </si>
  <si>
    <t>3Đ-13</t>
  </si>
  <si>
    <t>Trưởng khoa</t>
  </si>
  <si>
    <t>K.13 học lại DV</t>
  </si>
  <si>
    <t>K</t>
  </si>
  <si>
    <t>GIP thi lần 2 tính điểm lần 1</t>
  </si>
  <si>
    <t>Điểm DV II</t>
  </si>
  <si>
    <t>Điểm DN II</t>
  </si>
  <si>
    <t>B</t>
  </si>
  <si>
    <t>1307050127</t>
  </si>
  <si>
    <t>Nguyễn Đình Thành</t>
  </si>
  <si>
    <t>04/07/1994</t>
  </si>
  <si>
    <t>2Đ-13</t>
  </si>
  <si>
    <t>K.13 học lại DN</t>
  </si>
  <si>
    <t>1307050024</t>
  </si>
  <si>
    <t>Đồng Anh Đức</t>
  </si>
  <si>
    <t>10/06/1995</t>
  </si>
  <si>
    <t>4Đ-13</t>
  </si>
  <si>
    <t>K-nghi 8 buoi</t>
  </si>
  <si>
    <t>bỏ thi</t>
  </si>
  <si>
    <t>Bảo lưu</t>
  </si>
  <si>
    <t>K - nghỉ 8 buổi</t>
  </si>
  <si>
    <t>bỏ thi DN</t>
  </si>
  <si>
    <t>bỏ thi DV</t>
  </si>
  <si>
    <t xml:space="preserve">   Người lập bảng</t>
  </si>
  <si>
    <t>Lương Thị Mai Hương</t>
  </si>
  <si>
    <t>Hà Nội, Ngày02 tháng 05 năm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</si>
</sst>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 quotePrefix="1">
      <alignment/>
    </xf>
    <xf numFmtId="172" fontId="0" fillId="0" borderId="10" xfId="0" applyNumberFormat="1" applyBorder="1" applyAlignment="1" quotePrefix="1">
      <alignment horizontal="center"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ill="1" applyBorder="1" applyAlignment="1" quotePrefix="1">
      <alignment/>
    </xf>
    <xf numFmtId="0" fontId="0" fillId="33" borderId="10" xfId="0" applyFill="1" applyBorder="1" applyAlignment="1" quotePrefix="1">
      <alignment horizontal="center"/>
    </xf>
    <xf numFmtId="172" fontId="0" fillId="33" borderId="10" xfId="0" applyNumberFormat="1" applyFill="1" applyBorder="1" applyAlignment="1" quotePrefix="1">
      <alignment horizontal="center"/>
    </xf>
    <xf numFmtId="172" fontId="0" fillId="33" borderId="10" xfId="0" applyNumberFormat="1" applyFill="1" applyBorder="1" applyAlignment="1">
      <alignment/>
    </xf>
    <xf numFmtId="17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72" fontId="2" fillId="0" borderId="10" xfId="0" applyNumberFormat="1" applyFont="1" applyBorder="1" applyAlignment="1" quotePrefix="1">
      <alignment horizontal="center"/>
    </xf>
    <xf numFmtId="172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34" borderId="10" xfId="0" applyFill="1" applyBorder="1" applyAlignment="1" quotePrefix="1">
      <alignment horizontal="center"/>
    </xf>
    <xf numFmtId="0" fontId="0" fillId="34" borderId="10" xfId="0" applyFill="1" applyBorder="1" applyAlignment="1" quotePrefix="1">
      <alignment/>
    </xf>
    <xf numFmtId="172" fontId="0" fillId="34" borderId="10" xfId="0" applyNumberFormat="1" applyFill="1" applyBorder="1" applyAlignment="1" quotePrefix="1">
      <alignment horizontal="center"/>
    </xf>
    <xf numFmtId="172" fontId="2" fillId="34" borderId="10" xfId="0" applyNumberFormat="1" applyFont="1" applyFill="1" applyBorder="1" applyAlignment="1">
      <alignment horizontal="center"/>
    </xf>
    <xf numFmtId="172" fontId="0" fillId="34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2" fillId="13" borderId="11" xfId="0" applyFont="1" applyFill="1" applyBorder="1" applyAlignment="1">
      <alignment horizontal="center" wrapText="1"/>
    </xf>
    <xf numFmtId="172" fontId="2" fillId="13" borderId="11" xfId="0" applyNumberFormat="1" applyFont="1" applyFill="1" applyBorder="1" applyAlignment="1">
      <alignment horizontal="center" wrapText="1"/>
    </xf>
    <xf numFmtId="172" fontId="2" fillId="13" borderId="10" xfId="0" applyNumberFormat="1" applyFont="1" applyFill="1" applyBorder="1" applyAlignment="1">
      <alignment horizontal="center" wrapText="1"/>
    </xf>
    <xf numFmtId="172" fontId="0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wrapText="1"/>
    </xf>
    <xf numFmtId="4" fontId="0" fillId="0" borderId="10" xfId="0" applyNumberFormat="1" applyBorder="1" applyAlignment="1" quotePrefix="1">
      <alignment horizontal="center"/>
    </xf>
    <xf numFmtId="4" fontId="0" fillId="0" borderId="10" xfId="0" applyNumberFormat="1" applyBorder="1" applyAlignment="1">
      <alignment horizontal="center"/>
    </xf>
    <xf numFmtId="4" fontId="0" fillId="34" borderId="10" xfId="0" applyNumberFormat="1" applyFill="1" applyBorder="1" applyAlignment="1" quotePrefix="1">
      <alignment horizontal="center"/>
    </xf>
    <xf numFmtId="4" fontId="0" fillId="34" borderId="10" xfId="0" applyNumberFormat="1" applyFill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/>
    </xf>
    <xf numFmtId="172" fontId="5" fillId="13" borderId="12" xfId="0" applyNumberFormat="1" applyFont="1" applyFill="1" applyBorder="1" applyAlignment="1">
      <alignment horizontal="center" wrapText="1"/>
    </xf>
    <xf numFmtId="4" fontId="5" fillId="13" borderId="12" xfId="0" applyNumberFormat="1" applyFont="1" applyFill="1" applyBorder="1" applyAlignment="1">
      <alignment horizontal="center" wrapText="1"/>
    </xf>
    <xf numFmtId="4" fontId="5" fillId="13" borderId="10" xfId="0" applyNumberFormat="1" applyFont="1" applyFill="1" applyBorder="1" applyAlignment="1" quotePrefix="1">
      <alignment horizontal="center" wrapText="1"/>
    </xf>
    <xf numFmtId="172" fontId="0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35" borderId="10" xfId="0" applyNumberFormat="1" applyFont="1" applyFill="1" applyBorder="1" applyAlignment="1">
      <alignment horizontal="center"/>
    </xf>
    <xf numFmtId="172" fontId="2" fillId="35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51">
      <selection activeCell="A1" sqref="A1:N72"/>
    </sheetView>
  </sheetViews>
  <sheetFormatPr defaultColWidth="9.140625" defaultRowHeight="12.75"/>
  <cols>
    <col min="1" max="1" width="4.57421875" style="1" customWidth="1"/>
    <col min="2" max="2" width="11.00390625" style="1" customWidth="1"/>
    <col min="3" max="3" width="20.421875" style="0" customWidth="1"/>
    <col min="4" max="4" width="10.140625" style="1" customWidth="1"/>
    <col min="5" max="5" width="5.8515625" style="2" customWidth="1"/>
    <col min="6" max="6" width="5.421875" style="4" customWidth="1"/>
    <col min="7" max="9" width="5.421875" style="40" customWidth="1"/>
    <col min="10" max="10" width="5.421875" style="4" customWidth="1"/>
    <col min="11" max="13" width="5.421875" style="40" customWidth="1"/>
    <col min="14" max="14" width="12.8515625" style="3" customWidth="1"/>
    <col min="15" max="16" width="9.140625" style="3" customWidth="1"/>
  </cols>
  <sheetData>
    <row r="1" spans="1:14" ht="12.75">
      <c r="A1" s="46" t="s">
        <v>0</v>
      </c>
      <c r="B1" s="46"/>
      <c r="C1" s="46"/>
      <c r="D1" s="46" t="s">
        <v>1</v>
      </c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2.75">
      <c r="A2" s="46" t="s">
        <v>2</v>
      </c>
      <c r="B2" s="46"/>
      <c r="C2" s="46"/>
      <c r="D2" s="46" t="s">
        <v>3</v>
      </c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2.75">
      <c r="A3" s="46" t="s">
        <v>4</v>
      </c>
      <c r="B3" s="46"/>
      <c r="C3" s="46"/>
      <c r="D3" s="46" t="s">
        <v>4</v>
      </c>
      <c r="E3" s="46"/>
      <c r="F3" s="46"/>
      <c r="G3" s="46"/>
      <c r="H3" s="46"/>
      <c r="I3" s="46"/>
      <c r="J3" s="46"/>
      <c r="K3" s="46"/>
      <c r="L3" s="46"/>
      <c r="M3" s="46"/>
      <c r="N3" s="46"/>
    </row>
    <row r="5" spans="1:14" ht="12.75">
      <c r="A5" s="46" t="s">
        <v>10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46" t="s">
        <v>11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2.75">
      <c r="A7" s="46" t="s">
        <v>12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9" spans="1:16" s="19" customFormat="1" ht="36.75" thickBot="1">
      <c r="A9" s="26" t="s">
        <v>5</v>
      </c>
      <c r="B9" s="26" t="s">
        <v>6</v>
      </c>
      <c r="C9" s="26" t="s">
        <v>7</v>
      </c>
      <c r="D9" s="26" t="s">
        <v>8</v>
      </c>
      <c r="E9" s="27" t="s">
        <v>9</v>
      </c>
      <c r="F9" s="41" t="s">
        <v>181</v>
      </c>
      <c r="G9" s="42" t="s">
        <v>171</v>
      </c>
      <c r="H9" s="43" t="s">
        <v>168</v>
      </c>
      <c r="I9" s="43" t="s">
        <v>170</v>
      </c>
      <c r="J9" s="41" t="s">
        <v>182</v>
      </c>
      <c r="K9" s="42" t="s">
        <v>173</v>
      </c>
      <c r="L9" s="43" t="s">
        <v>169</v>
      </c>
      <c r="M9" s="43" t="s">
        <v>172</v>
      </c>
      <c r="N9" s="28" t="s">
        <v>165</v>
      </c>
      <c r="O9" s="18"/>
      <c r="P9" s="18"/>
    </row>
    <row r="10" spans="1:14" ht="18" customHeight="1">
      <c r="A10" s="5">
        <v>1</v>
      </c>
      <c r="B10" s="5" t="s">
        <v>13</v>
      </c>
      <c r="C10" s="6" t="s">
        <v>14</v>
      </c>
      <c r="D10" s="5" t="s">
        <v>15</v>
      </c>
      <c r="E10" s="7" t="s">
        <v>16</v>
      </c>
      <c r="F10" s="17">
        <f>MROUND(G10,0.5)</f>
        <v>7.5</v>
      </c>
      <c r="G10" s="32">
        <f>H10*30%+I10*70%</f>
        <v>7.65</v>
      </c>
      <c r="H10" s="33">
        <v>8</v>
      </c>
      <c r="I10" s="33">
        <v>7.5</v>
      </c>
      <c r="J10" s="9">
        <f>MROUND(K10,0.5)</f>
        <v>6</v>
      </c>
      <c r="K10" s="33">
        <f>L10*30%+M10*70%</f>
        <v>5.84</v>
      </c>
      <c r="L10" s="33">
        <v>7.8</v>
      </c>
      <c r="M10" s="33">
        <v>5</v>
      </c>
      <c r="N10" s="8"/>
    </row>
    <row r="11" spans="1:14" ht="18" customHeight="1">
      <c r="A11" s="5">
        <v>2</v>
      </c>
      <c r="B11" s="5" t="s">
        <v>17</v>
      </c>
      <c r="C11" s="6" t="s">
        <v>18</v>
      </c>
      <c r="D11" s="5" t="s">
        <v>19</v>
      </c>
      <c r="E11" s="7" t="s">
        <v>16</v>
      </c>
      <c r="F11" s="17">
        <f aca="true" t="shared" si="0" ref="F11:F61">MROUND(G11,0.5)</f>
        <v>6.5</v>
      </c>
      <c r="G11" s="32">
        <f aca="true" t="shared" si="1" ref="G11:G61">H11*30%+I11*70%</f>
        <v>6.25</v>
      </c>
      <c r="H11" s="33">
        <v>8</v>
      </c>
      <c r="I11" s="33">
        <v>5.5</v>
      </c>
      <c r="J11" s="9">
        <f aca="true" t="shared" si="2" ref="J11:J63">MROUND(K11,0.5)</f>
        <v>6</v>
      </c>
      <c r="K11" s="33">
        <f aca="true" t="shared" si="3" ref="K11:K63">L11*30%+M11*70%</f>
        <v>5.9</v>
      </c>
      <c r="L11" s="33">
        <v>8</v>
      </c>
      <c r="M11" s="33">
        <v>5</v>
      </c>
      <c r="N11" s="8"/>
    </row>
    <row r="12" spans="1:14" ht="18" customHeight="1">
      <c r="A12" s="5">
        <v>3</v>
      </c>
      <c r="B12" s="5" t="s">
        <v>20</v>
      </c>
      <c r="C12" s="6" t="s">
        <v>21</v>
      </c>
      <c r="D12" s="5" t="s">
        <v>22</v>
      </c>
      <c r="E12" s="7" t="s">
        <v>23</v>
      </c>
      <c r="F12" s="17">
        <f t="shared" si="0"/>
        <v>6.5</v>
      </c>
      <c r="G12" s="32">
        <f t="shared" si="1"/>
        <v>6.25</v>
      </c>
      <c r="H12" s="33">
        <v>8</v>
      </c>
      <c r="I12" s="33">
        <v>5.5</v>
      </c>
      <c r="J12" s="9">
        <f t="shared" si="2"/>
        <v>6.5</v>
      </c>
      <c r="K12" s="33">
        <f t="shared" si="3"/>
        <v>6.3999999999999995</v>
      </c>
      <c r="L12" s="33">
        <v>8.5</v>
      </c>
      <c r="M12" s="33">
        <v>5.5</v>
      </c>
      <c r="N12" s="8"/>
    </row>
    <row r="13" spans="1:14" ht="18" customHeight="1">
      <c r="A13" s="5">
        <v>4</v>
      </c>
      <c r="B13" s="5" t="s">
        <v>24</v>
      </c>
      <c r="C13" s="6" t="s">
        <v>25</v>
      </c>
      <c r="D13" s="5" t="s">
        <v>26</v>
      </c>
      <c r="E13" s="7" t="s">
        <v>23</v>
      </c>
      <c r="F13" s="17">
        <f t="shared" si="0"/>
        <v>7</v>
      </c>
      <c r="G13" s="32">
        <f t="shared" si="1"/>
        <v>7.125</v>
      </c>
      <c r="H13" s="33">
        <v>8</v>
      </c>
      <c r="I13" s="33">
        <v>6.75</v>
      </c>
      <c r="J13" s="9">
        <f t="shared" si="2"/>
        <v>6.5</v>
      </c>
      <c r="K13" s="33">
        <f t="shared" si="3"/>
        <v>6.674999999999999</v>
      </c>
      <c r="L13" s="33">
        <v>8.25</v>
      </c>
      <c r="M13" s="33">
        <v>6</v>
      </c>
      <c r="N13" s="8"/>
    </row>
    <row r="14" spans="1:14" ht="18" customHeight="1">
      <c r="A14" s="5">
        <v>5</v>
      </c>
      <c r="B14" s="5" t="s">
        <v>27</v>
      </c>
      <c r="C14" s="6" t="s">
        <v>28</v>
      </c>
      <c r="D14" s="5" t="s">
        <v>29</v>
      </c>
      <c r="E14" s="7" t="s">
        <v>16</v>
      </c>
      <c r="F14" s="17">
        <f t="shared" si="0"/>
        <v>6.5</v>
      </c>
      <c r="G14" s="32">
        <f t="shared" si="1"/>
        <v>6.6</v>
      </c>
      <c r="H14" s="33">
        <v>8</v>
      </c>
      <c r="I14" s="33">
        <v>6</v>
      </c>
      <c r="J14" s="9">
        <f t="shared" si="2"/>
        <v>5</v>
      </c>
      <c r="K14" s="33">
        <f t="shared" si="3"/>
        <v>5.125</v>
      </c>
      <c r="L14" s="33">
        <v>7.75</v>
      </c>
      <c r="M14" s="33">
        <v>4</v>
      </c>
      <c r="N14" s="8"/>
    </row>
    <row r="15" spans="1:14" ht="18" customHeight="1">
      <c r="A15" s="5">
        <v>6</v>
      </c>
      <c r="B15" s="20" t="s">
        <v>30</v>
      </c>
      <c r="C15" s="21" t="s">
        <v>31</v>
      </c>
      <c r="D15" s="20" t="s">
        <v>32</v>
      </c>
      <c r="E15" s="22" t="s">
        <v>33</v>
      </c>
      <c r="F15" s="36" t="s">
        <v>179</v>
      </c>
      <c r="G15" s="36" t="s">
        <v>179</v>
      </c>
      <c r="H15" s="36" t="s">
        <v>179</v>
      </c>
      <c r="I15" s="36" t="s">
        <v>179</v>
      </c>
      <c r="J15" s="36" t="s">
        <v>179</v>
      </c>
      <c r="K15" s="36" t="s">
        <v>179</v>
      </c>
      <c r="L15" s="36" t="s">
        <v>179</v>
      </c>
      <c r="M15" s="36" t="s">
        <v>179</v>
      </c>
      <c r="N15" s="24" t="s">
        <v>166</v>
      </c>
    </row>
    <row r="16" spans="1:16" s="16" customFormat="1" ht="18" customHeight="1">
      <c r="A16" s="5">
        <v>7</v>
      </c>
      <c r="B16" s="5" t="s">
        <v>34</v>
      </c>
      <c r="C16" s="6" t="s">
        <v>35</v>
      </c>
      <c r="D16" s="5" t="s">
        <v>36</v>
      </c>
      <c r="E16" s="7" t="s">
        <v>23</v>
      </c>
      <c r="F16" s="17">
        <f t="shared" si="0"/>
        <v>7.5</v>
      </c>
      <c r="G16" s="32">
        <f t="shared" si="1"/>
        <v>7.299999999999999</v>
      </c>
      <c r="H16" s="33">
        <v>8</v>
      </c>
      <c r="I16" s="33">
        <v>7</v>
      </c>
      <c r="J16" s="9">
        <f t="shared" si="2"/>
        <v>8</v>
      </c>
      <c r="K16" s="33">
        <f t="shared" si="3"/>
        <v>8.18</v>
      </c>
      <c r="L16" s="33">
        <v>8.6</v>
      </c>
      <c r="M16" s="33">
        <v>8</v>
      </c>
      <c r="N16" s="8"/>
      <c r="O16" s="3"/>
      <c r="P16" s="3"/>
    </row>
    <row r="17" spans="1:14" ht="18" customHeight="1">
      <c r="A17" s="5">
        <v>8</v>
      </c>
      <c r="B17" s="5" t="s">
        <v>37</v>
      </c>
      <c r="C17" s="6" t="s">
        <v>38</v>
      </c>
      <c r="D17" s="5" t="s">
        <v>39</v>
      </c>
      <c r="E17" s="7" t="s">
        <v>16</v>
      </c>
      <c r="F17" s="17">
        <f t="shared" si="0"/>
        <v>2.5</v>
      </c>
      <c r="G17" s="32">
        <f t="shared" si="1"/>
        <v>2.65</v>
      </c>
      <c r="H17" s="33">
        <v>6.5</v>
      </c>
      <c r="I17" s="33">
        <v>1</v>
      </c>
      <c r="J17" s="9">
        <f t="shared" si="2"/>
        <v>2</v>
      </c>
      <c r="K17" s="33">
        <f t="shared" si="3"/>
        <v>1.7999999999999998</v>
      </c>
      <c r="L17" s="33">
        <v>6</v>
      </c>
      <c r="M17" s="33"/>
      <c r="N17" s="8"/>
    </row>
    <row r="18" spans="1:14" ht="18" customHeight="1">
      <c r="A18" s="5">
        <v>9</v>
      </c>
      <c r="B18" s="5" t="s">
        <v>40</v>
      </c>
      <c r="C18" s="6" t="s">
        <v>41</v>
      </c>
      <c r="D18" s="5" t="s">
        <v>42</v>
      </c>
      <c r="E18" s="7" t="s">
        <v>16</v>
      </c>
      <c r="F18" s="17">
        <f t="shared" si="0"/>
        <v>7</v>
      </c>
      <c r="G18" s="32">
        <f t="shared" si="1"/>
        <v>6.949999999999999</v>
      </c>
      <c r="H18" s="33">
        <v>8</v>
      </c>
      <c r="I18" s="33">
        <v>6.5</v>
      </c>
      <c r="J18" s="9">
        <f t="shared" si="2"/>
        <v>7.5</v>
      </c>
      <c r="K18" s="33">
        <f t="shared" si="3"/>
        <v>7.725</v>
      </c>
      <c r="L18" s="33">
        <v>8.25</v>
      </c>
      <c r="M18" s="33">
        <v>7.5</v>
      </c>
      <c r="N18" s="8"/>
    </row>
    <row r="19" spans="1:14" ht="18" customHeight="1">
      <c r="A19" s="5">
        <v>10</v>
      </c>
      <c r="B19" s="5" t="s">
        <v>43</v>
      </c>
      <c r="C19" s="6" t="s">
        <v>44</v>
      </c>
      <c r="D19" s="5" t="s">
        <v>45</v>
      </c>
      <c r="E19" s="7" t="s">
        <v>16</v>
      </c>
      <c r="F19" s="17">
        <f t="shared" si="0"/>
        <v>6</v>
      </c>
      <c r="G19" s="32">
        <f t="shared" si="1"/>
        <v>6.074999999999999</v>
      </c>
      <c r="H19" s="33">
        <v>8</v>
      </c>
      <c r="I19" s="33">
        <v>5.25</v>
      </c>
      <c r="J19" s="9">
        <f t="shared" si="2"/>
        <v>6.5</v>
      </c>
      <c r="K19" s="33">
        <f t="shared" si="3"/>
        <v>6.6</v>
      </c>
      <c r="L19" s="33">
        <v>8</v>
      </c>
      <c r="M19" s="33">
        <v>6</v>
      </c>
      <c r="N19" s="8"/>
    </row>
    <row r="20" spans="1:14" ht="18" customHeight="1">
      <c r="A20" s="5">
        <v>11</v>
      </c>
      <c r="B20" s="20" t="s">
        <v>46</v>
      </c>
      <c r="C20" s="21" t="s">
        <v>47</v>
      </c>
      <c r="D20" s="20" t="s">
        <v>48</v>
      </c>
      <c r="E20" s="22" t="s">
        <v>16</v>
      </c>
      <c r="F20" s="36" t="s">
        <v>179</v>
      </c>
      <c r="G20" s="36" t="s">
        <v>179</v>
      </c>
      <c r="H20" s="36" t="s">
        <v>179</v>
      </c>
      <c r="I20" s="36" t="s">
        <v>179</v>
      </c>
      <c r="J20" s="36" t="s">
        <v>179</v>
      </c>
      <c r="K20" s="36" t="s">
        <v>179</v>
      </c>
      <c r="L20" s="36" t="s">
        <v>179</v>
      </c>
      <c r="M20" s="36" t="s">
        <v>179</v>
      </c>
      <c r="N20" s="24" t="s">
        <v>166</v>
      </c>
    </row>
    <row r="21" spans="1:14" ht="18" customHeight="1">
      <c r="A21" s="5">
        <v>12</v>
      </c>
      <c r="B21" s="5" t="s">
        <v>49</v>
      </c>
      <c r="C21" s="6" t="s">
        <v>50</v>
      </c>
      <c r="D21" s="5" t="s">
        <v>51</v>
      </c>
      <c r="E21" s="7" t="s">
        <v>16</v>
      </c>
      <c r="F21" s="17">
        <f t="shared" si="0"/>
        <v>6.5</v>
      </c>
      <c r="G21" s="32">
        <f t="shared" si="1"/>
        <v>6.3999999999999995</v>
      </c>
      <c r="H21" s="33">
        <v>8.5</v>
      </c>
      <c r="I21" s="33">
        <v>5.5</v>
      </c>
      <c r="J21" s="9">
        <f t="shared" si="2"/>
        <v>6.5</v>
      </c>
      <c r="K21" s="33">
        <f t="shared" si="3"/>
        <v>6.479999999999999</v>
      </c>
      <c r="L21" s="33">
        <v>7.6</v>
      </c>
      <c r="M21" s="33">
        <v>6</v>
      </c>
      <c r="N21" s="8"/>
    </row>
    <row r="22" spans="1:14" ht="18" customHeight="1">
      <c r="A22" s="5">
        <v>13</v>
      </c>
      <c r="B22" s="20" t="s">
        <v>52</v>
      </c>
      <c r="C22" s="21" t="s">
        <v>53</v>
      </c>
      <c r="D22" s="20" t="s">
        <v>54</v>
      </c>
      <c r="E22" s="22" t="s">
        <v>23</v>
      </c>
      <c r="F22" s="23" t="s">
        <v>179</v>
      </c>
      <c r="G22" s="34" t="e">
        <f t="shared" si="1"/>
        <v>#VALUE!</v>
      </c>
      <c r="H22" s="36" t="s">
        <v>183</v>
      </c>
      <c r="I22" s="36" t="s">
        <v>179</v>
      </c>
      <c r="J22" s="23" t="s">
        <v>179</v>
      </c>
      <c r="K22" s="35" t="e">
        <f t="shared" si="3"/>
        <v>#VALUE!</v>
      </c>
      <c r="L22" s="35">
        <v>6.75</v>
      </c>
      <c r="M22" s="36" t="s">
        <v>179</v>
      </c>
      <c r="N22" s="44" t="s">
        <v>193</v>
      </c>
    </row>
    <row r="23" spans="1:14" ht="18" customHeight="1">
      <c r="A23" s="5">
        <v>14</v>
      </c>
      <c r="B23" s="5" t="s">
        <v>55</v>
      </c>
      <c r="C23" s="6" t="s">
        <v>56</v>
      </c>
      <c r="D23" s="5" t="s">
        <v>57</v>
      </c>
      <c r="E23" s="7" t="s">
        <v>23</v>
      </c>
      <c r="F23" s="17">
        <f t="shared" si="0"/>
        <v>6</v>
      </c>
      <c r="G23" s="32">
        <f t="shared" si="1"/>
        <v>5.75</v>
      </c>
      <c r="H23" s="33">
        <v>7.5</v>
      </c>
      <c r="I23" s="33">
        <v>5</v>
      </c>
      <c r="J23" s="9">
        <f t="shared" si="2"/>
        <v>6</v>
      </c>
      <c r="K23" s="33">
        <f t="shared" si="3"/>
        <v>5.75</v>
      </c>
      <c r="L23" s="33">
        <v>7.5</v>
      </c>
      <c r="M23" s="33">
        <v>5</v>
      </c>
      <c r="N23" s="8"/>
    </row>
    <row r="24" spans="1:14" ht="18" customHeight="1">
      <c r="A24" s="5">
        <v>15</v>
      </c>
      <c r="B24" s="5" t="s">
        <v>58</v>
      </c>
      <c r="C24" s="6" t="s">
        <v>59</v>
      </c>
      <c r="D24" s="5" t="s">
        <v>60</v>
      </c>
      <c r="E24" s="7" t="s">
        <v>23</v>
      </c>
      <c r="F24" s="17">
        <f t="shared" si="0"/>
        <v>4.5</v>
      </c>
      <c r="G24" s="32">
        <f t="shared" si="1"/>
        <v>4.699999999999999</v>
      </c>
      <c r="H24" s="33">
        <v>7.5</v>
      </c>
      <c r="I24" s="33">
        <v>3.5</v>
      </c>
      <c r="J24" s="9">
        <f t="shared" si="2"/>
        <v>2.5</v>
      </c>
      <c r="K24" s="33">
        <f t="shared" si="3"/>
        <v>2.69</v>
      </c>
      <c r="L24" s="33">
        <v>7.8</v>
      </c>
      <c r="M24" s="33">
        <v>0.5</v>
      </c>
      <c r="N24" s="8"/>
    </row>
    <row r="25" spans="1:16" ht="18" customHeight="1">
      <c r="A25" s="5">
        <v>16</v>
      </c>
      <c r="B25" s="12" t="s">
        <v>61</v>
      </c>
      <c r="C25" s="11" t="s">
        <v>62</v>
      </c>
      <c r="D25" s="12" t="s">
        <v>63</v>
      </c>
      <c r="E25" s="13" t="s">
        <v>23</v>
      </c>
      <c r="F25" s="17">
        <f t="shared" si="0"/>
        <v>4</v>
      </c>
      <c r="G25" s="32">
        <f t="shared" si="1"/>
        <v>4.199999999999999</v>
      </c>
      <c r="H25" s="37">
        <v>7</v>
      </c>
      <c r="I25" s="37">
        <v>3</v>
      </c>
      <c r="J25" s="9">
        <f t="shared" si="2"/>
        <v>4</v>
      </c>
      <c r="K25" s="33">
        <f t="shared" si="3"/>
        <v>4.2299999999999995</v>
      </c>
      <c r="L25" s="37">
        <v>7.1</v>
      </c>
      <c r="M25" s="37">
        <v>3</v>
      </c>
      <c r="N25" s="14"/>
      <c r="O25" s="15"/>
      <c r="P25" s="15"/>
    </row>
    <row r="26" spans="1:14" ht="18" customHeight="1">
      <c r="A26" s="5">
        <v>17</v>
      </c>
      <c r="B26" s="5" t="s">
        <v>64</v>
      </c>
      <c r="C26" s="6" t="s">
        <v>65</v>
      </c>
      <c r="D26" s="5" t="s">
        <v>66</v>
      </c>
      <c r="E26" s="7" t="s">
        <v>23</v>
      </c>
      <c r="F26" s="17">
        <f t="shared" si="0"/>
        <v>6.5</v>
      </c>
      <c r="G26" s="32">
        <f t="shared" si="1"/>
        <v>6.625</v>
      </c>
      <c r="H26" s="33">
        <v>7.5</v>
      </c>
      <c r="I26" s="33">
        <v>6.25</v>
      </c>
      <c r="J26" s="9">
        <f t="shared" si="2"/>
        <v>8</v>
      </c>
      <c r="K26" s="33">
        <f t="shared" si="3"/>
        <v>8.229999999999999</v>
      </c>
      <c r="L26" s="33">
        <v>7.6</v>
      </c>
      <c r="M26" s="33">
        <v>8.5</v>
      </c>
      <c r="N26" s="8"/>
    </row>
    <row r="27" spans="1:14" ht="18" customHeight="1">
      <c r="A27" s="5">
        <v>18</v>
      </c>
      <c r="B27" s="5" t="s">
        <v>67</v>
      </c>
      <c r="C27" s="6" t="s">
        <v>68</v>
      </c>
      <c r="D27" s="5" t="s">
        <v>69</v>
      </c>
      <c r="E27" s="7" t="s">
        <v>23</v>
      </c>
      <c r="F27" s="17">
        <f t="shared" si="0"/>
        <v>4.5</v>
      </c>
      <c r="G27" s="32">
        <f t="shared" si="1"/>
        <v>4.675</v>
      </c>
      <c r="H27" s="33">
        <v>8</v>
      </c>
      <c r="I27" s="33">
        <v>3.25</v>
      </c>
      <c r="J27" s="9">
        <f t="shared" si="2"/>
        <v>6</v>
      </c>
      <c r="K27" s="33">
        <f t="shared" si="3"/>
        <v>6.225</v>
      </c>
      <c r="L27" s="33">
        <v>6.75</v>
      </c>
      <c r="M27" s="33">
        <v>6</v>
      </c>
      <c r="N27" s="8"/>
    </row>
    <row r="28" spans="1:14" ht="18" customHeight="1">
      <c r="A28" s="5">
        <v>19</v>
      </c>
      <c r="B28" s="5" t="s">
        <v>70</v>
      </c>
      <c r="C28" s="6" t="s">
        <v>71</v>
      </c>
      <c r="D28" s="5" t="s">
        <v>72</v>
      </c>
      <c r="E28" s="7" t="s">
        <v>16</v>
      </c>
      <c r="F28" s="17">
        <f t="shared" si="0"/>
        <v>7</v>
      </c>
      <c r="G28" s="32">
        <f t="shared" si="1"/>
        <v>7.1499999999999995</v>
      </c>
      <c r="H28" s="33">
        <v>7.5</v>
      </c>
      <c r="I28" s="33">
        <v>7</v>
      </c>
      <c r="J28" s="9">
        <f t="shared" si="2"/>
        <v>4</v>
      </c>
      <c r="K28" s="33">
        <f t="shared" si="3"/>
        <v>4.05</v>
      </c>
      <c r="L28" s="33">
        <v>6.5</v>
      </c>
      <c r="M28" s="33">
        <v>3</v>
      </c>
      <c r="N28" s="8"/>
    </row>
    <row r="29" spans="1:14" ht="18" customHeight="1">
      <c r="A29" s="5">
        <v>20</v>
      </c>
      <c r="B29" s="5" t="s">
        <v>73</v>
      </c>
      <c r="C29" s="11" t="s">
        <v>74</v>
      </c>
      <c r="D29" s="5" t="s">
        <v>75</v>
      </c>
      <c r="E29" s="7" t="s">
        <v>23</v>
      </c>
      <c r="F29" s="23" t="s">
        <v>183</v>
      </c>
      <c r="G29" s="32" t="e">
        <f t="shared" si="1"/>
        <v>#VALUE!</v>
      </c>
      <c r="H29" s="33">
        <v>7</v>
      </c>
      <c r="I29" s="38" t="s">
        <v>183</v>
      </c>
      <c r="J29" s="9">
        <f t="shared" si="2"/>
        <v>3.5</v>
      </c>
      <c r="K29" s="33">
        <f t="shared" si="3"/>
        <v>3.3</v>
      </c>
      <c r="L29" s="33">
        <v>7.5</v>
      </c>
      <c r="M29" s="33">
        <v>1.5</v>
      </c>
      <c r="N29" s="8"/>
    </row>
    <row r="30" spans="1:14" ht="18" customHeight="1">
      <c r="A30" s="5">
        <v>21</v>
      </c>
      <c r="B30" s="5" t="s">
        <v>76</v>
      </c>
      <c r="C30" s="11" t="s">
        <v>77</v>
      </c>
      <c r="D30" s="5" t="s">
        <v>78</v>
      </c>
      <c r="E30" s="7" t="s">
        <v>23</v>
      </c>
      <c r="F30" s="17">
        <f t="shared" si="0"/>
        <v>4</v>
      </c>
      <c r="G30" s="32">
        <f t="shared" si="1"/>
        <v>4.199999999999999</v>
      </c>
      <c r="H30" s="33">
        <v>7</v>
      </c>
      <c r="I30" s="33">
        <v>3</v>
      </c>
      <c r="J30" s="9">
        <f t="shared" si="2"/>
        <v>3.5</v>
      </c>
      <c r="K30" s="33">
        <f t="shared" si="3"/>
        <v>3.325</v>
      </c>
      <c r="L30" s="33">
        <v>7</v>
      </c>
      <c r="M30" s="33">
        <v>1.75</v>
      </c>
      <c r="N30" s="8"/>
    </row>
    <row r="31" spans="1:14" ht="18" customHeight="1">
      <c r="A31" s="5">
        <v>22</v>
      </c>
      <c r="B31" s="5" t="s">
        <v>79</v>
      </c>
      <c r="C31" s="6" t="s">
        <v>80</v>
      </c>
      <c r="D31" s="5" t="s">
        <v>81</v>
      </c>
      <c r="E31" s="7" t="s">
        <v>23</v>
      </c>
      <c r="F31" s="17">
        <f t="shared" si="0"/>
        <v>5.5</v>
      </c>
      <c r="G31" s="32">
        <f t="shared" si="1"/>
        <v>5.55</v>
      </c>
      <c r="H31" s="33">
        <v>8</v>
      </c>
      <c r="I31" s="33">
        <v>4.5</v>
      </c>
      <c r="J31" s="9">
        <f t="shared" si="2"/>
        <v>5.5</v>
      </c>
      <c r="K31" s="33">
        <f t="shared" si="3"/>
        <v>5.43</v>
      </c>
      <c r="L31" s="33">
        <v>7.6</v>
      </c>
      <c r="M31" s="33">
        <v>4.5</v>
      </c>
      <c r="N31" s="8"/>
    </row>
    <row r="32" spans="1:14" ht="18" customHeight="1">
      <c r="A32" s="5">
        <v>23</v>
      </c>
      <c r="B32" s="5" t="s">
        <v>82</v>
      </c>
      <c r="C32" s="6" t="s">
        <v>83</v>
      </c>
      <c r="D32" s="5" t="s">
        <v>84</v>
      </c>
      <c r="E32" s="7" t="s">
        <v>23</v>
      </c>
      <c r="F32" s="23" t="s">
        <v>183</v>
      </c>
      <c r="G32" s="32" t="e">
        <f t="shared" si="1"/>
        <v>#VALUE!</v>
      </c>
      <c r="H32" s="33">
        <v>7.5</v>
      </c>
      <c r="I32" s="38" t="s">
        <v>183</v>
      </c>
      <c r="J32" s="23" t="s">
        <v>183</v>
      </c>
      <c r="K32" s="33" t="e">
        <f t="shared" si="3"/>
        <v>#VALUE!</v>
      </c>
      <c r="L32" s="33">
        <v>7.5</v>
      </c>
      <c r="M32" s="38" t="s">
        <v>183</v>
      </c>
      <c r="N32" s="29" t="s">
        <v>194</v>
      </c>
    </row>
    <row r="33" spans="1:14" ht="18" customHeight="1">
      <c r="A33" s="5">
        <v>24</v>
      </c>
      <c r="B33" s="5" t="s">
        <v>85</v>
      </c>
      <c r="C33" s="6" t="s">
        <v>86</v>
      </c>
      <c r="D33" s="5" t="s">
        <v>87</v>
      </c>
      <c r="E33" s="7" t="s">
        <v>23</v>
      </c>
      <c r="F33" s="17">
        <f t="shared" si="0"/>
        <v>6</v>
      </c>
      <c r="G33" s="32">
        <f t="shared" si="1"/>
        <v>5.9</v>
      </c>
      <c r="H33" s="33">
        <v>8</v>
      </c>
      <c r="I33" s="33">
        <v>5</v>
      </c>
      <c r="J33" s="9">
        <f t="shared" si="2"/>
        <v>5</v>
      </c>
      <c r="K33" s="33">
        <f t="shared" si="3"/>
        <v>5.05</v>
      </c>
      <c r="L33" s="33">
        <v>7.5</v>
      </c>
      <c r="M33" s="33">
        <v>4</v>
      </c>
      <c r="N33" s="8"/>
    </row>
    <row r="34" spans="1:14" ht="18" customHeight="1">
      <c r="A34" s="5">
        <v>25</v>
      </c>
      <c r="B34" s="5" t="s">
        <v>88</v>
      </c>
      <c r="C34" s="6" t="s">
        <v>89</v>
      </c>
      <c r="D34" s="5" t="s">
        <v>90</v>
      </c>
      <c r="E34" s="7" t="s">
        <v>16</v>
      </c>
      <c r="F34" s="17">
        <f t="shared" si="0"/>
        <v>6.5</v>
      </c>
      <c r="G34" s="32">
        <f t="shared" si="1"/>
        <v>6.625</v>
      </c>
      <c r="H34" s="33">
        <v>7.5</v>
      </c>
      <c r="I34" s="33">
        <v>6.25</v>
      </c>
      <c r="J34" s="9">
        <f t="shared" si="2"/>
        <v>7</v>
      </c>
      <c r="K34" s="33">
        <f t="shared" si="3"/>
        <v>7</v>
      </c>
      <c r="L34" s="33">
        <v>7</v>
      </c>
      <c r="M34" s="33">
        <v>7</v>
      </c>
      <c r="N34" s="8"/>
    </row>
    <row r="35" spans="1:14" ht="18" customHeight="1">
      <c r="A35" s="5">
        <v>26</v>
      </c>
      <c r="B35" s="5" t="s">
        <v>91</v>
      </c>
      <c r="C35" s="6" t="s">
        <v>92</v>
      </c>
      <c r="D35" s="5" t="s">
        <v>93</v>
      </c>
      <c r="E35" s="7" t="s">
        <v>23</v>
      </c>
      <c r="F35" s="17">
        <f t="shared" si="0"/>
        <v>6.5</v>
      </c>
      <c r="G35" s="32">
        <f t="shared" si="1"/>
        <v>6.2749999999999995</v>
      </c>
      <c r="H35" s="33">
        <v>7.5</v>
      </c>
      <c r="I35" s="33">
        <v>5.75</v>
      </c>
      <c r="J35" s="9">
        <f t="shared" si="2"/>
        <v>7</v>
      </c>
      <c r="K35" s="33">
        <f t="shared" si="3"/>
        <v>7.074999999999999</v>
      </c>
      <c r="L35" s="33">
        <v>7.25</v>
      </c>
      <c r="M35" s="33">
        <v>7</v>
      </c>
      <c r="N35" s="8"/>
    </row>
    <row r="36" spans="1:14" ht="18" customHeight="1">
      <c r="A36" s="5">
        <v>27</v>
      </c>
      <c r="B36" s="5" t="s">
        <v>94</v>
      </c>
      <c r="C36" s="6" t="s">
        <v>95</v>
      </c>
      <c r="D36" s="5" t="s">
        <v>96</v>
      </c>
      <c r="E36" s="7" t="s">
        <v>23</v>
      </c>
      <c r="F36" s="17">
        <f t="shared" si="0"/>
        <v>4.5</v>
      </c>
      <c r="G36" s="32">
        <f t="shared" si="1"/>
        <v>4.324999999999999</v>
      </c>
      <c r="H36" s="33">
        <v>8</v>
      </c>
      <c r="I36" s="33">
        <v>2.75</v>
      </c>
      <c r="J36" s="9">
        <f t="shared" si="2"/>
        <v>6</v>
      </c>
      <c r="K36" s="33">
        <f t="shared" si="3"/>
        <v>6.1</v>
      </c>
      <c r="L36" s="33">
        <v>7.5</v>
      </c>
      <c r="M36" s="33">
        <v>5.5</v>
      </c>
      <c r="N36" s="8"/>
    </row>
    <row r="37" spans="1:14" ht="18" customHeight="1">
      <c r="A37" s="5">
        <v>28</v>
      </c>
      <c r="B37" s="5" t="s">
        <v>97</v>
      </c>
      <c r="C37" s="11" t="s">
        <v>98</v>
      </c>
      <c r="D37" s="5" t="s">
        <v>99</v>
      </c>
      <c r="E37" s="7" t="s">
        <v>16</v>
      </c>
      <c r="F37" s="17">
        <f t="shared" si="0"/>
        <v>5.5</v>
      </c>
      <c r="G37" s="32">
        <f t="shared" si="1"/>
        <v>5.699999999999999</v>
      </c>
      <c r="H37" s="33">
        <v>8.5</v>
      </c>
      <c r="I37" s="33">
        <v>4.5</v>
      </c>
      <c r="J37" s="9">
        <f t="shared" si="2"/>
        <v>7</v>
      </c>
      <c r="K37" s="33">
        <f t="shared" si="3"/>
        <v>7.1499999999999995</v>
      </c>
      <c r="L37" s="33">
        <v>7.5</v>
      </c>
      <c r="M37" s="33">
        <v>7</v>
      </c>
      <c r="N37" s="8"/>
    </row>
    <row r="38" spans="1:14" ht="18" customHeight="1">
      <c r="A38" s="5">
        <v>29</v>
      </c>
      <c r="B38" s="5" t="s">
        <v>100</v>
      </c>
      <c r="C38" s="6" t="s">
        <v>101</v>
      </c>
      <c r="D38" s="5" t="s">
        <v>102</v>
      </c>
      <c r="E38" s="7" t="s">
        <v>23</v>
      </c>
      <c r="F38" s="17">
        <f t="shared" si="0"/>
        <v>7.5</v>
      </c>
      <c r="G38" s="32">
        <f t="shared" si="1"/>
        <v>7.5</v>
      </c>
      <c r="H38" s="33">
        <v>7.5</v>
      </c>
      <c r="I38" s="33">
        <v>7.5</v>
      </c>
      <c r="J38" s="9">
        <f t="shared" si="2"/>
        <v>7</v>
      </c>
      <c r="K38" s="33">
        <f t="shared" si="3"/>
        <v>7.1499999999999995</v>
      </c>
      <c r="L38" s="33">
        <v>7.5</v>
      </c>
      <c r="M38" s="33">
        <v>7</v>
      </c>
      <c r="N38" s="8"/>
    </row>
    <row r="39" spans="1:14" ht="18" customHeight="1">
      <c r="A39" s="5">
        <v>30</v>
      </c>
      <c r="B39" s="5" t="s">
        <v>103</v>
      </c>
      <c r="C39" s="6" t="s">
        <v>104</v>
      </c>
      <c r="D39" s="5" t="s">
        <v>105</v>
      </c>
      <c r="E39" s="7" t="s">
        <v>23</v>
      </c>
      <c r="F39" s="17">
        <f t="shared" si="0"/>
        <v>5</v>
      </c>
      <c r="G39" s="32">
        <f t="shared" si="1"/>
        <v>5</v>
      </c>
      <c r="H39" s="33">
        <v>8.5</v>
      </c>
      <c r="I39" s="33">
        <v>3.5</v>
      </c>
      <c r="J39" s="9">
        <f t="shared" si="2"/>
        <v>3</v>
      </c>
      <c r="K39" s="33">
        <f t="shared" si="3"/>
        <v>3.2249999999999996</v>
      </c>
      <c r="L39" s="33">
        <v>7.25</v>
      </c>
      <c r="M39" s="33">
        <v>1.5</v>
      </c>
      <c r="N39" s="8"/>
    </row>
    <row r="40" spans="1:14" ht="18" customHeight="1">
      <c r="A40" s="5">
        <v>31</v>
      </c>
      <c r="B40" s="20" t="s">
        <v>106</v>
      </c>
      <c r="C40" s="21" t="s">
        <v>107</v>
      </c>
      <c r="D40" s="20" t="s">
        <v>108</v>
      </c>
      <c r="E40" s="22" t="s">
        <v>16</v>
      </c>
      <c r="F40" s="45" t="s">
        <v>179</v>
      </c>
      <c r="G40" s="36" t="s">
        <v>179</v>
      </c>
      <c r="H40" s="36" t="s">
        <v>179</v>
      </c>
      <c r="I40" s="36" t="s">
        <v>179</v>
      </c>
      <c r="J40" s="23" t="s">
        <v>179</v>
      </c>
      <c r="K40" s="36" t="s">
        <v>179</v>
      </c>
      <c r="L40" s="36" t="s">
        <v>179</v>
      </c>
      <c r="M40" s="36" t="s">
        <v>179</v>
      </c>
      <c r="N40" s="44" t="s">
        <v>195</v>
      </c>
    </row>
    <row r="41" spans="1:14" ht="23.25" customHeight="1">
      <c r="A41" s="5">
        <v>32</v>
      </c>
      <c r="B41" s="5" t="s">
        <v>109</v>
      </c>
      <c r="C41" s="6" t="s">
        <v>110</v>
      </c>
      <c r="D41" s="5" t="s">
        <v>111</v>
      </c>
      <c r="E41" s="7" t="s">
        <v>23</v>
      </c>
      <c r="F41" s="52">
        <v>8</v>
      </c>
      <c r="G41" s="32">
        <f t="shared" si="1"/>
        <v>8</v>
      </c>
      <c r="H41" s="33">
        <v>8</v>
      </c>
      <c r="I41" s="51">
        <v>8</v>
      </c>
      <c r="J41" s="52">
        <f t="shared" si="2"/>
        <v>7</v>
      </c>
      <c r="K41" s="33">
        <f t="shared" si="3"/>
        <v>6.824999999999999</v>
      </c>
      <c r="L41" s="33">
        <v>8.75</v>
      </c>
      <c r="M41" s="51">
        <v>6</v>
      </c>
      <c r="N41" s="31" t="s">
        <v>180</v>
      </c>
    </row>
    <row r="42" spans="1:14" ht="18" customHeight="1">
      <c r="A42" s="5">
        <v>33</v>
      </c>
      <c r="B42" s="5" t="s">
        <v>112</v>
      </c>
      <c r="C42" s="6" t="s">
        <v>113</v>
      </c>
      <c r="D42" s="5" t="s">
        <v>114</v>
      </c>
      <c r="E42" s="7" t="s">
        <v>16</v>
      </c>
      <c r="F42" s="17">
        <f t="shared" si="0"/>
        <v>4.5</v>
      </c>
      <c r="G42" s="32">
        <f t="shared" si="1"/>
        <v>4.35</v>
      </c>
      <c r="H42" s="33">
        <v>7.5</v>
      </c>
      <c r="I42" s="33">
        <v>3</v>
      </c>
      <c r="J42" s="9">
        <f t="shared" si="2"/>
        <v>2.5</v>
      </c>
      <c r="K42" s="33">
        <f t="shared" si="3"/>
        <v>2.6999999999999997</v>
      </c>
      <c r="L42" s="33">
        <v>7.25</v>
      </c>
      <c r="M42" s="33">
        <v>0.75</v>
      </c>
      <c r="N42" s="8"/>
    </row>
    <row r="43" spans="1:14" ht="18" customHeight="1">
      <c r="A43" s="5">
        <v>34</v>
      </c>
      <c r="B43" s="5" t="s">
        <v>115</v>
      </c>
      <c r="C43" s="6" t="s">
        <v>116</v>
      </c>
      <c r="D43" s="5" t="s">
        <v>117</v>
      </c>
      <c r="E43" s="7" t="s">
        <v>23</v>
      </c>
      <c r="F43" s="17">
        <f t="shared" si="0"/>
        <v>7</v>
      </c>
      <c r="G43" s="32">
        <f t="shared" si="1"/>
        <v>6.975</v>
      </c>
      <c r="H43" s="33">
        <v>7.5</v>
      </c>
      <c r="I43" s="33">
        <v>6.75</v>
      </c>
      <c r="J43" s="9">
        <f t="shared" si="2"/>
        <v>8</v>
      </c>
      <c r="K43" s="33">
        <f t="shared" si="3"/>
        <v>7.924999999999999</v>
      </c>
      <c r="L43" s="33">
        <v>7.75</v>
      </c>
      <c r="M43" s="33">
        <v>8</v>
      </c>
      <c r="N43" s="8"/>
    </row>
    <row r="44" spans="1:14" ht="18" customHeight="1">
      <c r="A44" s="5">
        <v>35</v>
      </c>
      <c r="B44" s="5" t="s">
        <v>118</v>
      </c>
      <c r="C44" s="6" t="s">
        <v>119</v>
      </c>
      <c r="D44" s="5" t="s">
        <v>120</v>
      </c>
      <c r="E44" s="7" t="s">
        <v>16</v>
      </c>
      <c r="F44" s="17">
        <f t="shared" si="0"/>
        <v>6.5</v>
      </c>
      <c r="G44" s="32">
        <f t="shared" si="1"/>
        <v>6.2749999999999995</v>
      </c>
      <c r="H44" s="33">
        <v>7.5</v>
      </c>
      <c r="I44" s="33">
        <v>5.75</v>
      </c>
      <c r="J44" s="9">
        <f t="shared" si="2"/>
        <v>4.5</v>
      </c>
      <c r="K44" s="33">
        <f t="shared" si="3"/>
        <v>4.574999999999999</v>
      </c>
      <c r="L44" s="33">
        <v>8.25</v>
      </c>
      <c r="M44" s="33">
        <v>3</v>
      </c>
      <c r="N44" s="8"/>
    </row>
    <row r="45" spans="1:14" ht="18" customHeight="1">
      <c r="A45" s="5">
        <v>36</v>
      </c>
      <c r="B45" s="5" t="s">
        <v>121</v>
      </c>
      <c r="C45" s="6" t="s">
        <v>122</v>
      </c>
      <c r="D45" s="5" t="s">
        <v>123</v>
      </c>
      <c r="E45" s="7" t="s">
        <v>16</v>
      </c>
      <c r="F45" s="17">
        <f t="shared" si="0"/>
        <v>7</v>
      </c>
      <c r="G45" s="32">
        <f t="shared" si="1"/>
        <v>6.8</v>
      </c>
      <c r="H45" s="33">
        <v>7.5</v>
      </c>
      <c r="I45" s="33">
        <v>6.5</v>
      </c>
      <c r="J45" s="9">
        <f t="shared" si="2"/>
        <v>3.5</v>
      </c>
      <c r="K45" s="33">
        <f t="shared" si="3"/>
        <v>3.65</v>
      </c>
      <c r="L45" s="33">
        <v>7.5</v>
      </c>
      <c r="M45" s="33">
        <v>2</v>
      </c>
      <c r="N45" s="8"/>
    </row>
    <row r="46" spans="1:14" ht="18" customHeight="1">
      <c r="A46" s="5">
        <v>37</v>
      </c>
      <c r="B46" s="20" t="s">
        <v>124</v>
      </c>
      <c r="C46" s="21" t="s">
        <v>125</v>
      </c>
      <c r="D46" s="20" t="s">
        <v>126</v>
      </c>
      <c r="E46" s="22" t="s">
        <v>16</v>
      </c>
      <c r="F46" s="23" t="s">
        <v>179</v>
      </c>
      <c r="G46" s="34" t="e">
        <f t="shared" si="1"/>
        <v>#VALUE!</v>
      </c>
      <c r="H46" s="35">
        <v>0</v>
      </c>
      <c r="I46" s="36" t="s">
        <v>179</v>
      </c>
      <c r="J46" s="23" t="s">
        <v>179</v>
      </c>
      <c r="K46" s="35" t="e">
        <f t="shared" si="3"/>
        <v>#VALUE!</v>
      </c>
      <c r="L46" s="35">
        <v>3.25</v>
      </c>
      <c r="M46" s="36" t="s">
        <v>179</v>
      </c>
      <c r="N46" s="44" t="s">
        <v>196</v>
      </c>
    </row>
    <row r="47" spans="1:14" ht="18" customHeight="1">
      <c r="A47" s="5">
        <v>38</v>
      </c>
      <c r="B47" s="5" t="s">
        <v>127</v>
      </c>
      <c r="C47" s="6" t="s">
        <v>128</v>
      </c>
      <c r="D47" s="5" t="s">
        <v>129</v>
      </c>
      <c r="E47" s="7" t="s">
        <v>16</v>
      </c>
      <c r="F47" s="17">
        <f t="shared" si="0"/>
        <v>4.5</v>
      </c>
      <c r="G47" s="32">
        <f t="shared" si="1"/>
        <v>4.525</v>
      </c>
      <c r="H47" s="33">
        <v>7.5</v>
      </c>
      <c r="I47" s="33">
        <v>3.25</v>
      </c>
      <c r="J47" s="9">
        <f t="shared" si="2"/>
        <v>7</v>
      </c>
      <c r="K47" s="33">
        <f t="shared" si="3"/>
        <v>7.18</v>
      </c>
      <c r="L47" s="33">
        <v>7.6</v>
      </c>
      <c r="M47" s="33">
        <v>7</v>
      </c>
      <c r="N47" s="8"/>
    </row>
    <row r="48" spans="1:14" ht="18" customHeight="1">
      <c r="A48" s="5">
        <v>39</v>
      </c>
      <c r="B48" s="5" t="s">
        <v>130</v>
      </c>
      <c r="C48" s="6" t="s">
        <v>131</v>
      </c>
      <c r="D48" s="5" t="s">
        <v>132</v>
      </c>
      <c r="E48" s="7" t="s">
        <v>23</v>
      </c>
      <c r="F48" s="17">
        <f t="shared" si="0"/>
        <v>4.5</v>
      </c>
      <c r="G48" s="32">
        <f t="shared" si="1"/>
        <v>4.725</v>
      </c>
      <c r="H48" s="33">
        <v>7</v>
      </c>
      <c r="I48" s="33">
        <v>3.75</v>
      </c>
      <c r="J48" s="9">
        <f t="shared" si="2"/>
        <v>2.5</v>
      </c>
      <c r="K48" s="33">
        <f t="shared" si="3"/>
        <v>2.525</v>
      </c>
      <c r="L48" s="33">
        <v>7.25</v>
      </c>
      <c r="M48" s="33">
        <v>0.5</v>
      </c>
      <c r="N48" s="8"/>
    </row>
    <row r="49" spans="1:14" ht="22.5" customHeight="1">
      <c r="A49" s="5">
        <v>40</v>
      </c>
      <c r="B49" s="5" t="s">
        <v>133</v>
      </c>
      <c r="C49" s="6" t="s">
        <v>134</v>
      </c>
      <c r="D49" s="5" t="s">
        <v>135</v>
      </c>
      <c r="E49" s="7" t="s">
        <v>16</v>
      </c>
      <c r="F49" s="52">
        <v>8</v>
      </c>
      <c r="G49" s="32">
        <f t="shared" si="1"/>
        <v>8</v>
      </c>
      <c r="H49" s="33">
        <v>8</v>
      </c>
      <c r="I49" s="51">
        <v>8</v>
      </c>
      <c r="J49" s="52">
        <v>8</v>
      </c>
      <c r="K49" s="33">
        <f t="shared" si="3"/>
        <v>8.149999999999999</v>
      </c>
      <c r="L49" s="33">
        <v>8.5</v>
      </c>
      <c r="M49" s="51">
        <v>8</v>
      </c>
      <c r="N49" s="31" t="s">
        <v>180</v>
      </c>
    </row>
    <row r="50" spans="1:14" ht="18" customHeight="1">
      <c r="A50" s="5">
        <v>41</v>
      </c>
      <c r="B50" s="5" t="s">
        <v>136</v>
      </c>
      <c r="C50" s="6" t="s">
        <v>137</v>
      </c>
      <c r="D50" s="5" t="s">
        <v>63</v>
      </c>
      <c r="E50" s="7" t="s">
        <v>16</v>
      </c>
      <c r="F50" s="17">
        <f t="shared" si="0"/>
        <v>6</v>
      </c>
      <c r="G50" s="32">
        <f t="shared" si="1"/>
        <v>5.925</v>
      </c>
      <c r="H50" s="33">
        <v>7.5</v>
      </c>
      <c r="I50" s="33">
        <v>5.25</v>
      </c>
      <c r="J50" s="9">
        <f t="shared" si="2"/>
        <v>6.5</v>
      </c>
      <c r="K50" s="33">
        <f t="shared" si="3"/>
        <v>6.524999999999999</v>
      </c>
      <c r="L50" s="33">
        <v>7.75</v>
      </c>
      <c r="M50" s="33">
        <v>6</v>
      </c>
      <c r="N50" s="8"/>
    </row>
    <row r="51" spans="1:16" s="19" customFormat="1" ht="36.75" thickBot="1">
      <c r="A51" s="26" t="s">
        <v>5</v>
      </c>
      <c r="B51" s="26" t="s">
        <v>6</v>
      </c>
      <c r="C51" s="26" t="s">
        <v>7</v>
      </c>
      <c r="D51" s="26" t="s">
        <v>8</v>
      </c>
      <c r="E51" s="27" t="s">
        <v>9</v>
      </c>
      <c r="F51" s="41" t="s">
        <v>181</v>
      </c>
      <c r="G51" s="42" t="s">
        <v>171</v>
      </c>
      <c r="H51" s="43" t="s">
        <v>168</v>
      </c>
      <c r="I51" s="43" t="s">
        <v>170</v>
      </c>
      <c r="J51" s="41" t="s">
        <v>182</v>
      </c>
      <c r="K51" s="42" t="s">
        <v>173</v>
      </c>
      <c r="L51" s="43" t="s">
        <v>169</v>
      </c>
      <c r="M51" s="43" t="s">
        <v>172</v>
      </c>
      <c r="N51" s="28" t="s">
        <v>165</v>
      </c>
      <c r="O51" s="18"/>
      <c r="P51" s="18"/>
    </row>
    <row r="52" spans="1:14" ht="18" customHeight="1">
      <c r="A52" s="5">
        <v>42</v>
      </c>
      <c r="B52" s="5" t="s">
        <v>138</v>
      </c>
      <c r="C52" s="6" t="s">
        <v>139</v>
      </c>
      <c r="D52" s="5" t="s">
        <v>140</v>
      </c>
      <c r="E52" s="7" t="s">
        <v>23</v>
      </c>
      <c r="F52" s="17">
        <f t="shared" si="0"/>
        <v>6.5</v>
      </c>
      <c r="G52" s="32">
        <f t="shared" si="1"/>
        <v>6.6</v>
      </c>
      <c r="H52" s="33">
        <v>8</v>
      </c>
      <c r="I52" s="33">
        <v>6</v>
      </c>
      <c r="J52" s="9">
        <f t="shared" si="2"/>
        <v>6.5</v>
      </c>
      <c r="K52" s="33">
        <f t="shared" si="3"/>
        <v>6.6</v>
      </c>
      <c r="L52" s="33">
        <v>8</v>
      </c>
      <c r="M52" s="33">
        <v>6</v>
      </c>
      <c r="N52" s="8"/>
    </row>
    <row r="53" spans="1:14" ht="18" customHeight="1">
      <c r="A53" s="5">
        <v>43</v>
      </c>
      <c r="B53" s="5" t="s">
        <v>141</v>
      </c>
      <c r="C53" s="11" t="s">
        <v>142</v>
      </c>
      <c r="D53" s="5" t="s">
        <v>143</v>
      </c>
      <c r="E53" s="7" t="s">
        <v>16</v>
      </c>
      <c r="F53" s="17">
        <f t="shared" si="0"/>
        <v>4.5</v>
      </c>
      <c r="G53" s="32">
        <f t="shared" si="1"/>
        <v>4.35</v>
      </c>
      <c r="H53" s="33">
        <v>7.5</v>
      </c>
      <c r="I53" s="33">
        <v>3</v>
      </c>
      <c r="J53" s="9">
        <f t="shared" si="2"/>
        <v>4.5</v>
      </c>
      <c r="K53" s="33">
        <f t="shared" si="3"/>
        <v>4.35</v>
      </c>
      <c r="L53" s="33">
        <v>7.5</v>
      </c>
      <c r="M53" s="33">
        <v>3</v>
      </c>
      <c r="N53" s="8"/>
    </row>
    <row r="54" spans="1:14" ht="23.25" customHeight="1">
      <c r="A54" s="5">
        <v>44</v>
      </c>
      <c r="B54" s="5" t="s">
        <v>144</v>
      </c>
      <c r="C54" s="6" t="s">
        <v>145</v>
      </c>
      <c r="D54" s="5" t="s">
        <v>146</v>
      </c>
      <c r="E54" s="7" t="s">
        <v>16</v>
      </c>
      <c r="F54" s="52">
        <v>7.5</v>
      </c>
      <c r="G54" s="32">
        <f t="shared" si="1"/>
        <v>7.299999999999999</v>
      </c>
      <c r="H54" s="33">
        <v>8</v>
      </c>
      <c r="I54" s="51">
        <v>7</v>
      </c>
      <c r="J54" s="52">
        <v>6.5</v>
      </c>
      <c r="K54" s="33">
        <f t="shared" si="3"/>
        <v>6.6</v>
      </c>
      <c r="L54" s="33">
        <v>8</v>
      </c>
      <c r="M54" s="51">
        <v>6</v>
      </c>
      <c r="N54" s="31" t="s">
        <v>180</v>
      </c>
    </row>
    <row r="55" spans="1:14" ht="18" customHeight="1">
      <c r="A55" s="5">
        <v>45</v>
      </c>
      <c r="B55" s="5" t="s">
        <v>147</v>
      </c>
      <c r="C55" s="6" t="s">
        <v>148</v>
      </c>
      <c r="D55" s="5" t="s">
        <v>149</v>
      </c>
      <c r="E55" s="7" t="s">
        <v>23</v>
      </c>
      <c r="F55" s="17">
        <f t="shared" si="0"/>
        <v>5</v>
      </c>
      <c r="G55" s="32">
        <f t="shared" si="1"/>
        <v>5.225</v>
      </c>
      <c r="H55" s="33">
        <v>7.5</v>
      </c>
      <c r="I55" s="33">
        <v>4.25</v>
      </c>
      <c r="J55" s="9">
        <f t="shared" si="2"/>
        <v>4.5</v>
      </c>
      <c r="K55" s="33">
        <f t="shared" si="3"/>
        <v>4.4399999999999995</v>
      </c>
      <c r="L55" s="33">
        <v>7.8</v>
      </c>
      <c r="M55" s="33">
        <v>3</v>
      </c>
      <c r="N55" s="8"/>
    </row>
    <row r="56" spans="1:14" ht="18" customHeight="1">
      <c r="A56" s="5">
        <v>46</v>
      </c>
      <c r="B56" s="5" t="s">
        <v>150</v>
      </c>
      <c r="C56" s="6" t="s">
        <v>151</v>
      </c>
      <c r="D56" s="5" t="s">
        <v>152</v>
      </c>
      <c r="E56" s="7" t="s">
        <v>16</v>
      </c>
      <c r="F56" s="17">
        <f t="shared" si="0"/>
        <v>5</v>
      </c>
      <c r="G56" s="32">
        <f t="shared" si="1"/>
        <v>4.875</v>
      </c>
      <c r="H56" s="33">
        <v>7.5</v>
      </c>
      <c r="I56" s="33">
        <v>3.75</v>
      </c>
      <c r="J56" s="9">
        <f t="shared" si="2"/>
        <v>5</v>
      </c>
      <c r="K56" s="33">
        <f t="shared" si="3"/>
        <v>4.93</v>
      </c>
      <c r="L56" s="33">
        <v>7.1</v>
      </c>
      <c r="M56" s="33">
        <v>4</v>
      </c>
      <c r="N56" s="8"/>
    </row>
    <row r="57" spans="1:14" ht="18" customHeight="1">
      <c r="A57" s="5">
        <v>47</v>
      </c>
      <c r="B57" s="5" t="s">
        <v>153</v>
      </c>
      <c r="C57" s="6" t="s">
        <v>154</v>
      </c>
      <c r="D57" s="5" t="s">
        <v>155</v>
      </c>
      <c r="E57" s="7" t="s">
        <v>16</v>
      </c>
      <c r="F57" s="17">
        <f t="shared" si="0"/>
        <v>6</v>
      </c>
      <c r="G57" s="32">
        <f t="shared" si="1"/>
        <v>6.125</v>
      </c>
      <c r="H57" s="33">
        <v>7</v>
      </c>
      <c r="I57" s="33">
        <v>5.75</v>
      </c>
      <c r="J57" s="9">
        <f t="shared" si="2"/>
        <v>4.5</v>
      </c>
      <c r="K57" s="33">
        <f t="shared" si="3"/>
        <v>4.2749999999999995</v>
      </c>
      <c r="L57" s="33">
        <v>7.25</v>
      </c>
      <c r="M57" s="33">
        <v>3</v>
      </c>
      <c r="N57" s="8"/>
    </row>
    <row r="58" spans="1:14" ht="18" customHeight="1">
      <c r="A58" s="5">
        <v>48</v>
      </c>
      <c r="B58" s="5" t="s">
        <v>156</v>
      </c>
      <c r="C58" s="6" t="s">
        <v>157</v>
      </c>
      <c r="D58" s="5" t="s">
        <v>158</v>
      </c>
      <c r="E58" s="7" t="s">
        <v>23</v>
      </c>
      <c r="F58" s="17">
        <f t="shared" si="0"/>
        <v>4.5</v>
      </c>
      <c r="G58" s="32">
        <f t="shared" si="1"/>
        <v>4.699999999999999</v>
      </c>
      <c r="H58" s="33">
        <v>7.5</v>
      </c>
      <c r="I58" s="33">
        <v>3.5</v>
      </c>
      <c r="J58" s="9">
        <f t="shared" si="2"/>
        <v>5</v>
      </c>
      <c r="K58" s="33">
        <f t="shared" si="3"/>
        <v>4.755</v>
      </c>
      <c r="L58" s="33">
        <v>7.1</v>
      </c>
      <c r="M58" s="33">
        <v>3.75</v>
      </c>
      <c r="N58" s="8"/>
    </row>
    <row r="59" spans="1:14" ht="18" customHeight="1">
      <c r="A59" s="5">
        <v>49</v>
      </c>
      <c r="B59" s="5" t="s">
        <v>159</v>
      </c>
      <c r="C59" s="11" t="s">
        <v>160</v>
      </c>
      <c r="D59" s="5" t="s">
        <v>161</v>
      </c>
      <c r="E59" s="7" t="s">
        <v>16</v>
      </c>
      <c r="F59" s="17">
        <f t="shared" si="0"/>
        <v>5</v>
      </c>
      <c r="G59" s="32">
        <f t="shared" si="1"/>
        <v>4.9</v>
      </c>
      <c r="H59" s="33">
        <v>7</v>
      </c>
      <c r="I59" s="33">
        <v>4</v>
      </c>
      <c r="J59" s="9" t="s">
        <v>183</v>
      </c>
      <c r="K59" s="33" t="e">
        <f t="shared" si="3"/>
        <v>#VALUE!</v>
      </c>
      <c r="L59" s="33">
        <v>7.25</v>
      </c>
      <c r="M59" s="38" t="s">
        <v>183</v>
      </c>
      <c r="N59" s="29" t="s">
        <v>197</v>
      </c>
    </row>
    <row r="60" spans="1:14" ht="18" customHeight="1">
      <c r="A60" s="5">
        <v>50</v>
      </c>
      <c r="B60" s="5" t="s">
        <v>162</v>
      </c>
      <c r="C60" s="6" t="s">
        <v>163</v>
      </c>
      <c r="D60" s="5" t="s">
        <v>164</v>
      </c>
      <c r="E60" s="7" t="s">
        <v>16</v>
      </c>
      <c r="F60" s="9" t="s">
        <v>183</v>
      </c>
      <c r="G60" s="32" t="e">
        <f t="shared" si="1"/>
        <v>#VALUE!</v>
      </c>
      <c r="H60" s="33">
        <v>8</v>
      </c>
      <c r="I60" s="38" t="s">
        <v>183</v>
      </c>
      <c r="J60" s="9">
        <f t="shared" si="2"/>
        <v>6.5</v>
      </c>
      <c r="K60" s="33">
        <f t="shared" si="3"/>
        <v>6.629999999999999</v>
      </c>
      <c r="L60" s="33">
        <v>8.1</v>
      </c>
      <c r="M60" s="33">
        <v>6</v>
      </c>
      <c r="N60" s="29" t="s">
        <v>198</v>
      </c>
    </row>
    <row r="61" spans="1:14" ht="18" customHeight="1">
      <c r="A61" s="5">
        <v>51</v>
      </c>
      <c r="B61" s="5" t="s">
        <v>174</v>
      </c>
      <c r="C61" s="10" t="s">
        <v>167</v>
      </c>
      <c r="D61" s="5" t="s">
        <v>175</v>
      </c>
      <c r="E61" s="7" t="s">
        <v>176</v>
      </c>
      <c r="F61" s="17">
        <f t="shared" si="0"/>
        <v>5.5</v>
      </c>
      <c r="G61" s="32">
        <f t="shared" si="1"/>
        <v>5.6</v>
      </c>
      <c r="H61" s="33">
        <v>7</v>
      </c>
      <c r="I61" s="33">
        <v>5</v>
      </c>
      <c r="J61" s="9"/>
      <c r="K61" s="33"/>
      <c r="L61" s="33"/>
      <c r="M61" s="33"/>
      <c r="N61" s="30" t="s">
        <v>178</v>
      </c>
    </row>
    <row r="62" spans="1:14" ht="18" customHeight="1">
      <c r="A62" s="5">
        <v>52</v>
      </c>
      <c r="B62" s="12" t="s">
        <v>184</v>
      </c>
      <c r="C62" s="11" t="s">
        <v>185</v>
      </c>
      <c r="D62" s="12" t="s">
        <v>186</v>
      </c>
      <c r="E62" s="13" t="s">
        <v>187</v>
      </c>
      <c r="F62" s="17"/>
      <c r="G62" s="32"/>
      <c r="H62" s="33"/>
      <c r="I62" s="33"/>
      <c r="J62" s="9">
        <f t="shared" si="2"/>
        <v>5.5</v>
      </c>
      <c r="K62" s="33">
        <f t="shared" si="3"/>
        <v>5.4</v>
      </c>
      <c r="L62" s="33">
        <v>7.5</v>
      </c>
      <c r="M62" s="33">
        <v>4.5</v>
      </c>
      <c r="N62" s="30" t="s">
        <v>188</v>
      </c>
    </row>
    <row r="63" spans="1:14" ht="18" customHeight="1">
      <c r="A63" s="5">
        <v>53</v>
      </c>
      <c r="B63" s="5" t="s">
        <v>189</v>
      </c>
      <c r="C63" s="6" t="s">
        <v>190</v>
      </c>
      <c r="D63" s="5" t="s">
        <v>191</v>
      </c>
      <c r="E63" s="7" t="s">
        <v>192</v>
      </c>
      <c r="F63" s="17"/>
      <c r="G63" s="32"/>
      <c r="H63" s="33"/>
      <c r="I63" s="33"/>
      <c r="J63" s="9">
        <f t="shared" si="2"/>
        <v>5</v>
      </c>
      <c r="K63" s="33">
        <f t="shared" si="3"/>
        <v>4.9</v>
      </c>
      <c r="L63" s="33">
        <v>7</v>
      </c>
      <c r="M63" s="33">
        <v>4</v>
      </c>
      <c r="N63" s="30" t="s">
        <v>188</v>
      </c>
    </row>
    <row r="65" spans="5:14" ht="12.75">
      <c r="E65" s="25"/>
      <c r="F65" s="25"/>
      <c r="G65" s="39"/>
      <c r="H65" s="39"/>
      <c r="I65" s="49" t="s">
        <v>201</v>
      </c>
      <c r="J65" s="50"/>
      <c r="K65" s="50"/>
      <c r="L65" s="50"/>
      <c r="M65" s="50"/>
      <c r="N65" s="50"/>
    </row>
    <row r="66" spans="1:14" ht="12.75">
      <c r="A66" s="47" t="s">
        <v>199</v>
      </c>
      <c r="B66" s="48"/>
      <c r="C66" s="48"/>
      <c r="E66" s="25"/>
      <c r="F66" s="25"/>
      <c r="G66" s="39"/>
      <c r="H66" s="39"/>
      <c r="I66" s="49" t="s">
        <v>177</v>
      </c>
      <c r="J66" s="50"/>
      <c r="K66" s="50"/>
      <c r="L66" s="50"/>
      <c r="M66" s="50"/>
      <c r="N66" s="50"/>
    </row>
    <row r="72" spans="1:3" ht="12.75">
      <c r="A72" s="47" t="s">
        <v>200</v>
      </c>
      <c r="B72" s="48"/>
      <c r="C72" s="48"/>
    </row>
  </sheetData>
  <sheetProtection/>
  <mergeCells count="13">
    <mergeCell ref="A72:C72"/>
    <mergeCell ref="A5:N5"/>
    <mergeCell ref="A6:N6"/>
    <mergeCell ref="A7:N7"/>
    <mergeCell ref="I65:N65"/>
    <mergeCell ref="I66:N66"/>
    <mergeCell ref="A66:C66"/>
    <mergeCell ref="D1:N1"/>
    <mergeCell ref="D2:N2"/>
    <mergeCell ref="D3:N3"/>
    <mergeCell ref="A1:C1"/>
    <mergeCell ref="A2:C2"/>
    <mergeCell ref="A3:C3"/>
  </mergeCells>
  <printOptions/>
  <pageMargins left="0.5" right="0" top="0.5" bottom="0.25" header="0.25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Bonpv</dc:creator>
  <cp:keywords/>
  <dc:description/>
  <cp:lastModifiedBy>MsHuong</cp:lastModifiedBy>
  <cp:lastPrinted>2018-05-02T04:35:50Z</cp:lastPrinted>
  <dcterms:created xsi:type="dcterms:W3CDTF">2008-07-11T01:17:29Z</dcterms:created>
  <dcterms:modified xsi:type="dcterms:W3CDTF">2018-05-02T04:36:27Z</dcterms:modified>
  <cp:category/>
  <cp:version/>
  <cp:contentType/>
  <cp:contentStatus/>
</cp:coreProperties>
</file>