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530" windowHeight="7395" activeTab="0"/>
  </bookViews>
  <sheets>
    <sheet name="DS sv chua nop bai  K16 " sheetId="1" r:id="rId1"/>
    <sheet name="Diem danh tuan SHCD (2)" sheetId="2" state="hidden" r:id="rId2"/>
  </sheets>
  <definedNames>
    <definedName name="_xlnm.Print_Titles" localSheetId="0">'DS sv chua nop bai  K16 '!$A:$F,'DS sv chua nop bai  K16 '!$7:$7</definedName>
  </definedNames>
  <calcPr fullCalcOnLoad="1"/>
</workbook>
</file>

<file path=xl/sharedStrings.xml><?xml version="1.0" encoding="utf-8"?>
<sst xmlns="http://schemas.openxmlformats.org/spreadsheetml/2006/main" count="339" uniqueCount="244">
  <si>
    <t xml:space="preserve">   BỘ GIÁO DỤC VÀ ĐÀO TẠO</t>
  </si>
  <si>
    <t>CỘNG HÒA XÃ HỘI CHỦ NGHĨA VIỆT NAM</t>
  </si>
  <si>
    <t xml:space="preserve">  TRƯỜNG ĐẠI HỌC HÀ NỘI</t>
  </si>
  <si>
    <t>Độc lập - Tự do - Hạnh phúc</t>
  </si>
  <si>
    <t>TT</t>
  </si>
  <si>
    <t>Họ và tên</t>
  </si>
  <si>
    <t>Ghi chú</t>
  </si>
  <si>
    <t>Ngành</t>
  </si>
  <si>
    <t>Ngành ngôn ngữ  Anh</t>
  </si>
  <si>
    <t>Ngành ngôn ngữ Pháp</t>
  </si>
  <si>
    <t>Ngành ngôn ngữ Trung</t>
  </si>
  <si>
    <t>Ngành ngôn ngữ Đức</t>
  </si>
  <si>
    <t>Ngành ngôn ngữ Hàn</t>
  </si>
  <si>
    <t>Ngành ngôn ngữ Nhật</t>
  </si>
  <si>
    <t>Ngành ngôn ngữ Nga</t>
  </si>
  <si>
    <t>Ngành ngôn ngữ Italia</t>
  </si>
  <si>
    <t>Ngành ngôn ngữ Bồ Đào Nha</t>
  </si>
  <si>
    <t>Ngành ngôn ngữ Tây Ban Nha</t>
  </si>
  <si>
    <t>Ngành Quản trị Kinh doanh</t>
  </si>
  <si>
    <t>Ngành Quốc tế học</t>
  </si>
  <si>
    <t>Ngành Tài chính Ngân hàng</t>
  </si>
  <si>
    <t>Ngành Kế toán</t>
  </si>
  <si>
    <t>Ngành Công nghệ Thông tin</t>
  </si>
  <si>
    <t xml:space="preserve">Sáng </t>
  </si>
  <si>
    <t xml:space="preserve">Chiều </t>
  </si>
  <si>
    <t>Chiều</t>
  </si>
  <si>
    <t>Sáng</t>
  </si>
  <si>
    <t>Ngành Quản trị DVDL và LH</t>
  </si>
  <si>
    <t>Ngày sinh</t>
  </si>
  <si>
    <t xml:space="preserve">Lớp </t>
  </si>
  <si>
    <t>Ngành Truyền thông doanh nghiệp</t>
  </si>
  <si>
    <t>Quốc tế học</t>
  </si>
  <si>
    <t>CNTT</t>
  </si>
  <si>
    <t>MSV</t>
  </si>
  <si>
    <t>Nữ</t>
  </si>
  <si>
    <t>Giới tính</t>
  </si>
  <si>
    <t>Nguyễn Thu Trang</t>
  </si>
  <si>
    <t>Nam</t>
  </si>
  <si>
    <t>Trần Thị Thanh Mai</t>
  </si>
  <si>
    <t xml:space="preserve">Ghi chú </t>
  </si>
  <si>
    <t>BẢNG THỐNG KÊ ĐIỂM DANH SINH VIÊN TUẦN SINH HOẠT CÔNG DÂN ĐẦU KHÓA 2017 - 2021</t>
  </si>
  <si>
    <t>Ngày 28/8/17</t>
  </si>
  <si>
    <t>Ngày 29/8/17</t>
  </si>
  <si>
    <t>Ngày 30/8/17</t>
  </si>
  <si>
    <t>116/121</t>
  </si>
  <si>
    <t>112/121</t>
  </si>
  <si>
    <t>132/140</t>
  </si>
  <si>
    <t>135/140</t>
  </si>
  <si>
    <t>159/170</t>
  </si>
  <si>
    <t>163/170</t>
  </si>
  <si>
    <t>216/220</t>
  </si>
  <si>
    <t>220/220</t>
  </si>
  <si>
    <t>103/125</t>
  </si>
  <si>
    <t>101/125</t>
  </si>
  <si>
    <t>102/108</t>
  </si>
  <si>
    <t>106/108</t>
  </si>
  <si>
    <t>53/53</t>
  </si>
  <si>
    <t>50/53</t>
  </si>
  <si>
    <t>79/94</t>
  </si>
  <si>
    <t>72/94</t>
  </si>
  <si>
    <t>93/114</t>
  </si>
  <si>
    <t>97/114</t>
  </si>
  <si>
    <t>Ngày 31/8/17</t>
  </si>
  <si>
    <t>134/160</t>
  </si>
  <si>
    <t>132/160</t>
  </si>
  <si>
    <t>109/117</t>
  </si>
  <si>
    <t>110/117</t>
  </si>
  <si>
    <t>119/121</t>
  </si>
  <si>
    <t>84/89</t>
  </si>
  <si>
    <t>86/89</t>
  </si>
  <si>
    <t>373/379</t>
  </si>
  <si>
    <t>378/379</t>
  </si>
  <si>
    <t>301/304</t>
  </si>
  <si>
    <t>300/304</t>
  </si>
  <si>
    <t>56/56</t>
  </si>
  <si>
    <t>168/195</t>
  </si>
  <si>
    <t>165/195</t>
  </si>
  <si>
    <t>Nguyễn Minh Đức</t>
  </si>
  <si>
    <t>Bùi Minh Anh</t>
  </si>
  <si>
    <t xml:space="preserve">Tổng cộng </t>
  </si>
  <si>
    <t>Hà Nội, ngày  27  tháng 9  năm 2017</t>
  </si>
  <si>
    <t>1607030001</t>
  </si>
  <si>
    <t>05/12/1998</t>
  </si>
  <si>
    <t>3P-16</t>
  </si>
  <si>
    <t>1607030047</t>
  </si>
  <si>
    <t>Nguyễn Thị Mai Hoa</t>
  </si>
  <si>
    <t>10/11/1997</t>
  </si>
  <si>
    <t>1607040153</t>
  </si>
  <si>
    <t>Hoàng Thị Kim Lương</t>
  </si>
  <si>
    <t>05/05/1998</t>
  </si>
  <si>
    <t>2T-16</t>
  </si>
  <si>
    <t>1607040301</t>
  </si>
  <si>
    <t>21/09/1998</t>
  </si>
  <si>
    <t>5T-16</t>
  </si>
  <si>
    <t>1607050083</t>
  </si>
  <si>
    <t>Bùi Thị Kim Oanh</t>
  </si>
  <si>
    <t>02/02/1997</t>
  </si>
  <si>
    <t>2Đ-16</t>
  </si>
  <si>
    <t>1607050006</t>
  </si>
  <si>
    <t>Hoàng Minh Anh</t>
  </si>
  <si>
    <t>11/10/1998</t>
  </si>
  <si>
    <t>3Đ-16</t>
  </si>
  <si>
    <t>1607050018</t>
  </si>
  <si>
    <t>Vũ Hà Anh</t>
  </si>
  <si>
    <t>26/02/1998</t>
  </si>
  <si>
    <t>1607060160</t>
  </si>
  <si>
    <t>Vũ Đức Thắng</t>
  </si>
  <si>
    <t>22/07/1998</t>
  </si>
  <si>
    <t>4NB-16</t>
  </si>
  <si>
    <t>1607020123</t>
  </si>
  <si>
    <t>Nguyễn Hữu Thanh Tùng</t>
  </si>
  <si>
    <t>09/09/1998</t>
  </si>
  <si>
    <t>2N-16</t>
  </si>
  <si>
    <t>1607090122</t>
  </si>
  <si>
    <t>Dương Tuấn Anh</t>
  </si>
  <si>
    <t>26/08/1998</t>
  </si>
  <si>
    <t>2I-16</t>
  </si>
  <si>
    <t>1607090167</t>
  </si>
  <si>
    <t>02/05/1997</t>
  </si>
  <si>
    <t>4I-16</t>
  </si>
  <si>
    <t>1607100015</t>
  </si>
  <si>
    <t>Nguyễn Ngọc Diệp</t>
  </si>
  <si>
    <t>09/10/1998</t>
  </si>
  <si>
    <t>1B-16</t>
  </si>
  <si>
    <t>1604000101</t>
  </si>
  <si>
    <t>Hoàng Đức Thiện</t>
  </si>
  <si>
    <t>25/12/1997</t>
  </si>
  <si>
    <t>2K-16</t>
  </si>
  <si>
    <t>1604000004</t>
  </si>
  <si>
    <t>Nguyễn Thị Lan Anh</t>
  </si>
  <si>
    <t>03/09/01998</t>
  </si>
  <si>
    <t>1604000097</t>
  </si>
  <si>
    <t>Lê Ngọc Thanh</t>
  </si>
  <si>
    <t>30/04/1998</t>
  </si>
  <si>
    <t>1606080141</t>
  </si>
  <si>
    <t>Lưu Thị Vân Anh</t>
  </si>
  <si>
    <t>23/03/1998</t>
  </si>
  <si>
    <t>3Q-16</t>
  </si>
  <si>
    <t>1606080157</t>
  </si>
  <si>
    <t>Đỗ Tràng Hiệp</t>
  </si>
  <si>
    <t>03/04/1998</t>
  </si>
  <si>
    <t>1606080049</t>
  </si>
  <si>
    <t>Nguyễn Thế Hưng</t>
  </si>
  <si>
    <t>20/06/1998</t>
  </si>
  <si>
    <t>1606080117</t>
  </si>
  <si>
    <t>Nguyễn Hà Thảo</t>
  </si>
  <si>
    <t>26/01/1998</t>
  </si>
  <si>
    <t>4Q-16</t>
  </si>
  <si>
    <t>1604040118</t>
  </si>
  <si>
    <t>Trần Thảo Trang</t>
  </si>
  <si>
    <t>03/08/1998</t>
  </si>
  <si>
    <t>1TC-16</t>
  </si>
  <si>
    <t>1604040048</t>
  </si>
  <si>
    <t>Nguyễn Thị Huệ</t>
  </si>
  <si>
    <t>06/03/1998</t>
  </si>
  <si>
    <t>2TC-16</t>
  </si>
  <si>
    <t>1604040119</t>
  </si>
  <si>
    <t>Võ Thị Trinh</t>
  </si>
  <si>
    <t>11/05/1998</t>
  </si>
  <si>
    <t>3TC-16</t>
  </si>
  <si>
    <t>1604040134</t>
  </si>
  <si>
    <t>Lê Thị Thuý Liễu</t>
  </si>
  <si>
    <t>03/05/1998</t>
  </si>
  <si>
    <t>1604040125</t>
  </si>
  <si>
    <t>Nguyễn Thị Hoàng Yến</t>
  </si>
  <si>
    <t>21/08/1997</t>
  </si>
  <si>
    <t>1604010056</t>
  </si>
  <si>
    <t>Nguyễn Thị Linh</t>
  </si>
  <si>
    <t>11/02/1996</t>
  </si>
  <si>
    <t>1KT-16</t>
  </si>
  <si>
    <t>1604010104</t>
  </si>
  <si>
    <t>Nguyễn Thị Thương</t>
  </si>
  <si>
    <t>18/08/1998</t>
  </si>
  <si>
    <t>1604010122</t>
  </si>
  <si>
    <t>Nguyễn Hương Vy</t>
  </si>
  <si>
    <t>08/09/1998</t>
  </si>
  <si>
    <t>3KT-16</t>
  </si>
  <si>
    <t>1601040236</t>
  </si>
  <si>
    <t>Dương Quốc Tuấn</t>
  </si>
  <si>
    <t>30/08/1997</t>
  </si>
  <si>
    <t>1C-16</t>
  </si>
  <si>
    <t>1601040171</t>
  </si>
  <si>
    <t>Nguyễn Quốc Phong</t>
  </si>
  <si>
    <t>02/09/1997</t>
  </si>
  <si>
    <t>1601040187</t>
  </si>
  <si>
    <t>Hà Phú Sơn</t>
  </si>
  <si>
    <t>20/08/1998</t>
  </si>
  <si>
    <t>3C-16</t>
  </si>
  <si>
    <t>1601040176</t>
  </si>
  <si>
    <t>Dương Hà Phương</t>
  </si>
  <si>
    <t>03/10/1998</t>
  </si>
  <si>
    <t>5C-16</t>
  </si>
  <si>
    <t>1601040192</t>
  </si>
  <si>
    <t>Vũ Thị Tam</t>
  </si>
  <si>
    <t>1601040292</t>
  </si>
  <si>
    <t>Hoàng Bá Hùng</t>
  </si>
  <si>
    <t>10/08/1998</t>
  </si>
  <si>
    <t>6C-16</t>
  </si>
  <si>
    <t>1601040360</t>
  </si>
  <si>
    <t>Nguyễn Văn Vũ</t>
  </si>
  <si>
    <t>15/09/1998</t>
  </si>
  <si>
    <t>1601040363</t>
  </si>
  <si>
    <t>Nguyễn Thị Hoàng Yến</t>
  </si>
  <si>
    <t>09/12/1998</t>
  </si>
  <si>
    <t>1601040208</t>
  </si>
  <si>
    <t>Trần Thị Thơm</t>
  </si>
  <si>
    <t>13/02/1998</t>
  </si>
  <si>
    <t>1601040154</t>
  </si>
  <si>
    <t>Nguyễn Thị Mỹ</t>
  </si>
  <si>
    <t>14/11/1998</t>
  </si>
  <si>
    <t>1601040286</t>
  </si>
  <si>
    <t>Nguyễn Yến Hoa</t>
  </si>
  <si>
    <t>04/09/1998</t>
  </si>
  <si>
    <t>1606090096</t>
  </si>
  <si>
    <t>Hà Việt Đức</t>
  </si>
  <si>
    <t>09/12/1997</t>
  </si>
  <si>
    <t>1D-16</t>
  </si>
  <si>
    <t>1606090003</t>
  </si>
  <si>
    <t>Nguyễn Dương Tùng Anh</t>
  </si>
  <si>
    <t>27/08/1998</t>
  </si>
  <si>
    <t>2D-16</t>
  </si>
  <si>
    <t>1606090039</t>
  </si>
  <si>
    <t>Hà Thiên Hương</t>
  </si>
  <si>
    <t>03/12/1997</t>
  </si>
  <si>
    <t>1601000007</t>
  </si>
  <si>
    <t>1TT-16</t>
  </si>
  <si>
    <t>DANH SÁCH SINH VIÊN CHƯA NỘP BÀI THU HOẠCH CÔNG DÂN ĐẦU KHÓA 2016-2020</t>
  </si>
  <si>
    <t>Không đi học</t>
  </si>
  <si>
    <t>Học lại</t>
  </si>
  <si>
    <t>Chưa có bài</t>
  </si>
  <si>
    <t xml:space="preserve">Chưa có bài </t>
  </si>
  <si>
    <t xml:space="preserve">Học lại </t>
  </si>
  <si>
    <t>Khoa</t>
  </si>
  <si>
    <t>Tiếng Pháp</t>
  </si>
  <si>
    <t>Tiếng Trung</t>
  </si>
  <si>
    <t>Tiếng Đức</t>
  </si>
  <si>
    <t>Tiếng Nhật</t>
  </si>
  <si>
    <t>Tiếng Nga</t>
  </si>
  <si>
    <t>Tiếng Italia</t>
  </si>
  <si>
    <t>Tiếng Bồ Đào Nha</t>
  </si>
  <si>
    <t>QTKD-DL</t>
  </si>
  <si>
    <t>2C-16</t>
  </si>
  <si>
    <t>Hà Nội, ngày 15 tháng 8 năm 2018</t>
  </si>
  <si>
    <t>PHÒNG CÔNG TÁC HSSV &amp; QHDN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</si>
</sst>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"/>
    <numFmt numFmtId="172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15" xfId="57" applyFont="1" applyFill="1" applyBorder="1" applyAlignment="1" quotePrefix="1">
      <alignment horizontal="center" vertical="center"/>
      <protection/>
    </xf>
    <xf numFmtId="0" fontId="3" fillId="0" borderId="15" xfId="57" applyFont="1" applyFill="1" applyBorder="1" applyAlignment="1">
      <alignment horizontal="left" vertical="center"/>
      <protection/>
    </xf>
    <xf numFmtId="49" fontId="3" fillId="0" borderId="15" xfId="57" applyNumberFormat="1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28575</xdr:rowOff>
    </xdr:from>
    <xdr:to>
      <xdr:col>2</xdr:col>
      <xdr:colOff>371475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295275" y="428625"/>
          <a:ext cx="1390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</xdr:row>
      <xdr:rowOff>19050</xdr:rowOff>
    </xdr:from>
    <xdr:to>
      <xdr:col>6</xdr:col>
      <xdr:colOff>857250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4200525" y="419100"/>
          <a:ext cx="1657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K46" sqref="K46"/>
    </sheetView>
  </sheetViews>
  <sheetFormatPr defaultColWidth="9.140625" defaultRowHeight="12.75"/>
  <cols>
    <col min="1" max="1" width="4.421875" style="18" customWidth="1"/>
    <col min="2" max="2" width="15.28125" style="1" customWidth="1"/>
    <col min="3" max="3" width="24.140625" style="1" customWidth="1"/>
    <col min="4" max="4" width="11.7109375" style="22" customWidth="1"/>
    <col min="5" max="5" width="9.57421875" style="19" customWidth="1"/>
    <col min="6" max="6" width="9.8515625" style="19" customWidth="1"/>
    <col min="7" max="7" width="18.00390625" style="18" customWidth="1"/>
    <col min="8" max="8" width="14.140625" style="18" customWidth="1"/>
    <col min="9" max="9" width="9.8515625" style="1" hidden="1" customWidth="1"/>
    <col min="10" max="16384" width="9.140625" style="1" customWidth="1"/>
  </cols>
  <sheetData>
    <row r="1" spans="1:9" ht="15.75">
      <c r="A1" s="61" t="s">
        <v>0</v>
      </c>
      <c r="B1" s="61"/>
      <c r="C1" s="61"/>
      <c r="D1" s="58" t="s">
        <v>1</v>
      </c>
      <c r="E1" s="58"/>
      <c r="F1" s="58"/>
      <c r="G1" s="58"/>
      <c r="H1" s="58"/>
      <c r="I1" s="58"/>
    </row>
    <row r="2" spans="1:9" ht="15.75">
      <c r="A2" s="62" t="s">
        <v>2</v>
      </c>
      <c r="B2" s="62"/>
      <c r="C2" s="62"/>
      <c r="D2" s="58" t="s">
        <v>3</v>
      </c>
      <c r="E2" s="58"/>
      <c r="F2" s="58"/>
      <c r="G2" s="58"/>
      <c r="H2" s="58"/>
      <c r="I2" s="58"/>
    </row>
    <row r="3" spans="1:6" ht="15.75">
      <c r="A3" s="3"/>
      <c r="B3" s="4"/>
      <c r="C3" s="4"/>
      <c r="D3" s="5"/>
      <c r="E3" s="20"/>
      <c r="F3" s="20"/>
    </row>
    <row r="4" spans="1:9" ht="18.75" customHeight="1">
      <c r="A4" s="58" t="s">
        <v>226</v>
      </c>
      <c r="B4" s="58"/>
      <c r="C4" s="58"/>
      <c r="D4" s="58"/>
      <c r="E4" s="58"/>
      <c r="F4" s="58"/>
      <c r="G4" s="58"/>
      <c r="H4" s="58"/>
      <c r="I4" s="58"/>
    </row>
    <row r="5" spans="1:9" ht="14.25" customHeight="1">
      <c r="A5" s="59"/>
      <c r="B5" s="59"/>
      <c r="C5" s="59"/>
      <c r="D5" s="59"/>
      <c r="E5" s="59"/>
      <c r="F5" s="59"/>
      <c r="G5" s="59"/>
      <c r="H5" s="59"/>
      <c r="I5" s="59"/>
    </row>
    <row r="6" spans="1:9" s="15" customFormat="1" ht="12.7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63" customHeight="1">
      <c r="A7" s="42" t="s">
        <v>4</v>
      </c>
      <c r="B7" s="42" t="s">
        <v>33</v>
      </c>
      <c r="C7" s="42" t="s">
        <v>5</v>
      </c>
      <c r="D7" s="43" t="s">
        <v>28</v>
      </c>
      <c r="E7" s="44" t="s">
        <v>35</v>
      </c>
      <c r="F7" s="42" t="s">
        <v>29</v>
      </c>
      <c r="G7" s="42" t="s">
        <v>232</v>
      </c>
      <c r="H7" s="42" t="s">
        <v>6</v>
      </c>
      <c r="I7" s="27" t="s">
        <v>39</v>
      </c>
    </row>
    <row r="8" spans="1:10" s="38" customFormat="1" ht="18.75" customHeight="1">
      <c r="A8" s="45">
        <v>1</v>
      </c>
      <c r="B8" s="46" t="s">
        <v>81</v>
      </c>
      <c r="C8" s="47" t="s">
        <v>78</v>
      </c>
      <c r="D8" s="48" t="s">
        <v>82</v>
      </c>
      <c r="E8" s="49" t="s">
        <v>34</v>
      </c>
      <c r="F8" s="60" t="s">
        <v>83</v>
      </c>
      <c r="G8" s="65" t="s">
        <v>233</v>
      </c>
      <c r="H8" s="48" t="s">
        <v>227</v>
      </c>
      <c r="I8" s="39"/>
      <c r="J8" s="30"/>
    </row>
    <row r="9" spans="1:10" s="38" customFormat="1" ht="18.75" customHeight="1">
      <c r="A9" s="45">
        <v>2</v>
      </c>
      <c r="B9" s="46" t="s">
        <v>84</v>
      </c>
      <c r="C9" s="47" t="s">
        <v>85</v>
      </c>
      <c r="D9" s="48" t="s">
        <v>86</v>
      </c>
      <c r="E9" s="49" t="s">
        <v>34</v>
      </c>
      <c r="F9" s="60"/>
      <c r="G9" s="66"/>
      <c r="H9" s="48" t="s">
        <v>227</v>
      </c>
      <c r="I9" s="39"/>
      <c r="J9" s="30"/>
    </row>
    <row r="10" spans="1:10" s="38" customFormat="1" ht="18.75" customHeight="1">
      <c r="A10" s="45">
        <v>3</v>
      </c>
      <c r="B10" s="53" t="s">
        <v>224</v>
      </c>
      <c r="C10" s="54" t="s">
        <v>77</v>
      </c>
      <c r="D10" s="55" t="s">
        <v>154</v>
      </c>
      <c r="E10" s="56" t="s">
        <v>37</v>
      </c>
      <c r="F10" s="49" t="s">
        <v>225</v>
      </c>
      <c r="G10" s="67"/>
      <c r="H10" s="48" t="s">
        <v>227</v>
      </c>
      <c r="I10" s="40"/>
      <c r="J10" s="30"/>
    </row>
    <row r="11" spans="1:10" s="38" customFormat="1" ht="21.75" customHeight="1">
      <c r="A11" s="45">
        <v>4</v>
      </c>
      <c r="B11" s="46" t="s">
        <v>87</v>
      </c>
      <c r="C11" s="47" t="s">
        <v>88</v>
      </c>
      <c r="D11" s="48" t="s">
        <v>89</v>
      </c>
      <c r="E11" s="49" t="s">
        <v>34</v>
      </c>
      <c r="F11" s="49" t="s">
        <v>90</v>
      </c>
      <c r="G11" s="68" t="s">
        <v>234</v>
      </c>
      <c r="H11" s="50" t="s">
        <v>228</v>
      </c>
      <c r="I11" s="39"/>
      <c r="J11" s="30"/>
    </row>
    <row r="12" spans="1:10" s="38" customFormat="1" ht="21" customHeight="1">
      <c r="A12" s="45">
        <v>5</v>
      </c>
      <c r="B12" s="46" t="s">
        <v>91</v>
      </c>
      <c r="C12" s="47" t="s">
        <v>36</v>
      </c>
      <c r="D12" s="48" t="s">
        <v>92</v>
      </c>
      <c r="E12" s="49" t="s">
        <v>34</v>
      </c>
      <c r="F12" s="49" t="s">
        <v>93</v>
      </c>
      <c r="G12" s="68"/>
      <c r="H12" s="50" t="s">
        <v>229</v>
      </c>
      <c r="I12" s="39"/>
      <c r="J12" s="30"/>
    </row>
    <row r="13" spans="1:10" s="38" customFormat="1" ht="18.75" customHeight="1">
      <c r="A13" s="45">
        <v>6</v>
      </c>
      <c r="B13" s="46" t="s">
        <v>94</v>
      </c>
      <c r="C13" s="47" t="s">
        <v>95</v>
      </c>
      <c r="D13" s="48" t="s">
        <v>96</v>
      </c>
      <c r="E13" s="49" t="s">
        <v>34</v>
      </c>
      <c r="F13" s="49" t="s">
        <v>97</v>
      </c>
      <c r="G13" s="65" t="s">
        <v>235</v>
      </c>
      <c r="H13" s="48" t="s">
        <v>228</v>
      </c>
      <c r="I13" s="39"/>
      <c r="J13" s="30"/>
    </row>
    <row r="14" spans="1:10" s="38" customFormat="1" ht="18.75" customHeight="1">
      <c r="A14" s="45">
        <v>7</v>
      </c>
      <c r="B14" s="46" t="s">
        <v>98</v>
      </c>
      <c r="C14" s="47" t="s">
        <v>99</v>
      </c>
      <c r="D14" s="48" t="s">
        <v>100</v>
      </c>
      <c r="E14" s="49" t="s">
        <v>34</v>
      </c>
      <c r="F14" s="60" t="s">
        <v>101</v>
      </c>
      <c r="G14" s="66"/>
      <c r="H14" s="48" t="s">
        <v>228</v>
      </c>
      <c r="I14" s="39"/>
      <c r="J14" s="30"/>
    </row>
    <row r="15" spans="1:10" s="38" customFormat="1" ht="18.75" customHeight="1">
      <c r="A15" s="45">
        <v>8</v>
      </c>
      <c r="B15" s="46" t="s">
        <v>102</v>
      </c>
      <c r="C15" s="47" t="s">
        <v>103</v>
      </c>
      <c r="D15" s="48" t="s">
        <v>104</v>
      </c>
      <c r="E15" s="49" t="s">
        <v>34</v>
      </c>
      <c r="F15" s="60"/>
      <c r="G15" s="67"/>
      <c r="H15" s="48" t="s">
        <v>229</v>
      </c>
      <c r="I15" s="39"/>
      <c r="J15" s="30"/>
    </row>
    <row r="16" spans="1:10" s="21" customFormat="1" ht="15.75">
      <c r="A16" s="45">
        <v>9</v>
      </c>
      <c r="B16" s="46" t="s">
        <v>105</v>
      </c>
      <c r="C16" s="47" t="s">
        <v>106</v>
      </c>
      <c r="D16" s="48" t="s">
        <v>107</v>
      </c>
      <c r="E16" s="49" t="s">
        <v>37</v>
      </c>
      <c r="F16" s="51" t="s">
        <v>108</v>
      </c>
      <c r="G16" s="50" t="s">
        <v>236</v>
      </c>
      <c r="H16" s="50" t="s">
        <v>228</v>
      </c>
      <c r="I16" s="39"/>
      <c r="J16" s="23"/>
    </row>
    <row r="17" spans="1:10" s="38" customFormat="1" ht="18.75" customHeight="1">
      <c r="A17" s="45">
        <v>10</v>
      </c>
      <c r="B17" s="46" t="s">
        <v>109</v>
      </c>
      <c r="C17" s="47" t="s">
        <v>110</v>
      </c>
      <c r="D17" s="48" t="s">
        <v>111</v>
      </c>
      <c r="E17" s="49" t="s">
        <v>37</v>
      </c>
      <c r="F17" s="49" t="s">
        <v>112</v>
      </c>
      <c r="G17" s="50" t="s">
        <v>237</v>
      </c>
      <c r="H17" s="50" t="s">
        <v>227</v>
      </c>
      <c r="I17" s="39"/>
      <c r="J17" s="30"/>
    </row>
    <row r="18" spans="1:10" s="38" customFormat="1" ht="18.75" customHeight="1">
      <c r="A18" s="45">
        <v>11</v>
      </c>
      <c r="B18" s="46" t="s">
        <v>113</v>
      </c>
      <c r="C18" s="47" t="s">
        <v>114</v>
      </c>
      <c r="D18" s="48" t="s">
        <v>115</v>
      </c>
      <c r="E18" s="49" t="s">
        <v>37</v>
      </c>
      <c r="F18" s="49" t="s">
        <v>116</v>
      </c>
      <c r="G18" s="65" t="s">
        <v>238</v>
      </c>
      <c r="H18" s="48" t="s">
        <v>228</v>
      </c>
      <c r="I18" s="39"/>
      <c r="J18" s="30"/>
    </row>
    <row r="19" spans="1:10" s="38" customFormat="1" ht="18.75" customHeight="1">
      <c r="A19" s="45">
        <v>12</v>
      </c>
      <c r="B19" s="46" t="s">
        <v>117</v>
      </c>
      <c r="C19" s="47" t="s">
        <v>38</v>
      </c>
      <c r="D19" s="48" t="s">
        <v>118</v>
      </c>
      <c r="E19" s="49" t="s">
        <v>34</v>
      </c>
      <c r="F19" s="49" t="s">
        <v>119</v>
      </c>
      <c r="G19" s="67"/>
      <c r="H19" s="48" t="s">
        <v>229</v>
      </c>
      <c r="I19" s="39"/>
      <c r="J19" s="30"/>
    </row>
    <row r="20" spans="1:10" s="38" customFormat="1" ht="21" customHeight="1">
      <c r="A20" s="45">
        <v>13</v>
      </c>
      <c r="B20" s="46" t="s">
        <v>120</v>
      </c>
      <c r="C20" s="47" t="s">
        <v>121</v>
      </c>
      <c r="D20" s="48" t="s">
        <v>122</v>
      </c>
      <c r="E20" s="49" t="s">
        <v>34</v>
      </c>
      <c r="F20" s="49" t="s">
        <v>123</v>
      </c>
      <c r="G20" s="57" t="s">
        <v>239</v>
      </c>
      <c r="H20" s="50" t="s">
        <v>228</v>
      </c>
      <c r="I20" s="39"/>
      <c r="J20" s="30"/>
    </row>
    <row r="21" spans="1:10" s="38" customFormat="1" ht="18.75" customHeight="1">
      <c r="A21" s="45">
        <v>14</v>
      </c>
      <c r="B21" s="46" t="s">
        <v>134</v>
      </c>
      <c r="C21" s="47" t="s">
        <v>135</v>
      </c>
      <c r="D21" s="48" t="s">
        <v>136</v>
      </c>
      <c r="E21" s="49" t="s">
        <v>34</v>
      </c>
      <c r="F21" s="64" t="s">
        <v>137</v>
      </c>
      <c r="G21" s="65" t="s">
        <v>31</v>
      </c>
      <c r="H21" s="48" t="s">
        <v>227</v>
      </c>
      <c r="I21" s="39"/>
      <c r="J21" s="30"/>
    </row>
    <row r="22" spans="1:10" s="38" customFormat="1" ht="18.75" customHeight="1">
      <c r="A22" s="45">
        <v>15</v>
      </c>
      <c r="B22" s="46" t="s">
        <v>138</v>
      </c>
      <c r="C22" s="47" t="s">
        <v>139</v>
      </c>
      <c r="D22" s="48" t="s">
        <v>140</v>
      </c>
      <c r="E22" s="49" t="s">
        <v>37</v>
      </c>
      <c r="F22" s="64"/>
      <c r="G22" s="66"/>
      <c r="H22" s="48" t="s">
        <v>227</v>
      </c>
      <c r="I22" s="39"/>
      <c r="J22" s="30"/>
    </row>
    <row r="23" spans="1:10" s="38" customFormat="1" ht="18.75" customHeight="1">
      <c r="A23" s="45">
        <v>16</v>
      </c>
      <c r="B23" s="46" t="s">
        <v>141</v>
      </c>
      <c r="C23" s="47" t="s">
        <v>142</v>
      </c>
      <c r="D23" s="48" t="s">
        <v>143</v>
      </c>
      <c r="E23" s="49" t="s">
        <v>37</v>
      </c>
      <c r="F23" s="64"/>
      <c r="G23" s="66"/>
      <c r="H23" s="48" t="s">
        <v>227</v>
      </c>
      <c r="I23" s="39"/>
      <c r="J23" s="30"/>
    </row>
    <row r="24" spans="1:10" s="38" customFormat="1" ht="18.75" customHeight="1">
      <c r="A24" s="45">
        <v>17</v>
      </c>
      <c r="B24" s="46" t="s">
        <v>144</v>
      </c>
      <c r="C24" s="47" t="s">
        <v>145</v>
      </c>
      <c r="D24" s="48" t="s">
        <v>146</v>
      </c>
      <c r="E24" s="49" t="s">
        <v>34</v>
      </c>
      <c r="F24" s="52" t="s">
        <v>147</v>
      </c>
      <c r="G24" s="67"/>
      <c r="H24" s="48" t="s">
        <v>227</v>
      </c>
      <c r="I24" s="39"/>
      <c r="J24" s="30"/>
    </row>
    <row r="25" spans="1:10" s="38" customFormat="1" ht="18.75" customHeight="1">
      <c r="A25" s="45">
        <v>18</v>
      </c>
      <c r="B25" s="46" t="s">
        <v>124</v>
      </c>
      <c r="C25" s="47" t="s">
        <v>125</v>
      </c>
      <c r="D25" s="48" t="s">
        <v>126</v>
      </c>
      <c r="E25" s="49" t="s">
        <v>37</v>
      </c>
      <c r="F25" s="60" t="s">
        <v>127</v>
      </c>
      <c r="G25" s="65" t="s">
        <v>240</v>
      </c>
      <c r="H25" s="48" t="s">
        <v>227</v>
      </c>
      <c r="I25" s="39"/>
      <c r="J25" s="30"/>
    </row>
    <row r="26" spans="1:10" s="38" customFormat="1" ht="18.75" customHeight="1">
      <c r="A26" s="45">
        <v>19</v>
      </c>
      <c r="B26" s="46" t="s">
        <v>128</v>
      </c>
      <c r="C26" s="47" t="s">
        <v>129</v>
      </c>
      <c r="D26" s="48" t="s">
        <v>130</v>
      </c>
      <c r="E26" s="49" t="s">
        <v>34</v>
      </c>
      <c r="F26" s="60"/>
      <c r="G26" s="66"/>
      <c r="H26" s="48" t="s">
        <v>228</v>
      </c>
      <c r="I26" s="39"/>
      <c r="J26" s="30"/>
    </row>
    <row r="27" spans="1:10" s="38" customFormat="1" ht="18.75" customHeight="1">
      <c r="A27" s="45">
        <v>20</v>
      </c>
      <c r="B27" s="46" t="s">
        <v>131</v>
      </c>
      <c r="C27" s="47" t="s">
        <v>132</v>
      </c>
      <c r="D27" s="48" t="s">
        <v>133</v>
      </c>
      <c r="E27" s="49" t="s">
        <v>37</v>
      </c>
      <c r="F27" s="60"/>
      <c r="G27" s="66"/>
      <c r="H27" s="48" t="s">
        <v>228</v>
      </c>
      <c r="I27" s="39"/>
      <c r="J27" s="30"/>
    </row>
    <row r="28" spans="1:10" s="38" customFormat="1" ht="18.75" customHeight="1">
      <c r="A28" s="45">
        <v>21</v>
      </c>
      <c r="B28" s="46" t="s">
        <v>148</v>
      </c>
      <c r="C28" s="47" t="s">
        <v>149</v>
      </c>
      <c r="D28" s="48" t="s">
        <v>150</v>
      </c>
      <c r="E28" s="49" t="s">
        <v>34</v>
      </c>
      <c r="F28" s="51" t="s">
        <v>151</v>
      </c>
      <c r="G28" s="66"/>
      <c r="H28" s="48" t="s">
        <v>227</v>
      </c>
      <c r="I28" s="39"/>
      <c r="J28" s="30"/>
    </row>
    <row r="29" spans="1:10" s="21" customFormat="1" ht="18.75" customHeight="1">
      <c r="A29" s="45">
        <v>22</v>
      </c>
      <c r="B29" s="46" t="s">
        <v>152</v>
      </c>
      <c r="C29" s="47" t="s">
        <v>153</v>
      </c>
      <c r="D29" s="48" t="s">
        <v>154</v>
      </c>
      <c r="E29" s="49" t="s">
        <v>34</v>
      </c>
      <c r="F29" s="51" t="s">
        <v>155</v>
      </c>
      <c r="G29" s="66"/>
      <c r="H29" s="48" t="s">
        <v>227</v>
      </c>
      <c r="I29" s="39"/>
      <c r="J29" s="23"/>
    </row>
    <row r="30" spans="1:10" s="21" customFormat="1" ht="18.75" customHeight="1">
      <c r="A30" s="45">
        <v>23</v>
      </c>
      <c r="B30" s="46" t="s">
        <v>156</v>
      </c>
      <c r="C30" s="47" t="s">
        <v>157</v>
      </c>
      <c r="D30" s="48" t="s">
        <v>158</v>
      </c>
      <c r="E30" s="49" t="s">
        <v>34</v>
      </c>
      <c r="F30" s="49" t="s">
        <v>159</v>
      </c>
      <c r="G30" s="66"/>
      <c r="H30" s="48" t="s">
        <v>227</v>
      </c>
      <c r="I30" s="39"/>
      <c r="J30" s="23"/>
    </row>
    <row r="31" spans="1:10" s="21" customFormat="1" ht="18.75" customHeight="1">
      <c r="A31" s="45">
        <v>24</v>
      </c>
      <c r="B31" s="46" t="s">
        <v>160</v>
      </c>
      <c r="C31" s="47" t="s">
        <v>161</v>
      </c>
      <c r="D31" s="48" t="s">
        <v>162</v>
      </c>
      <c r="E31" s="49" t="s">
        <v>34</v>
      </c>
      <c r="F31" s="49" t="s">
        <v>155</v>
      </c>
      <c r="G31" s="66"/>
      <c r="H31" s="48" t="s">
        <v>228</v>
      </c>
      <c r="I31" s="39"/>
      <c r="J31" s="23"/>
    </row>
    <row r="32" spans="1:10" s="21" customFormat="1" ht="18.75" customHeight="1">
      <c r="A32" s="45">
        <v>25</v>
      </c>
      <c r="B32" s="46" t="s">
        <v>163</v>
      </c>
      <c r="C32" s="47" t="s">
        <v>164</v>
      </c>
      <c r="D32" s="48" t="s">
        <v>165</v>
      </c>
      <c r="E32" s="49" t="s">
        <v>34</v>
      </c>
      <c r="F32" s="49" t="s">
        <v>159</v>
      </c>
      <c r="G32" s="66"/>
      <c r="H32" s="48" t="s">
        <v>228</v>
      </c>
      <c r="I32" s="39"/>
      <c r="J32" s="23"/>
    </row>
    <row r="33" spans="1:10" s="21" customFormat="1" ht="18.75" customHeight="1">
      <c r="A33" s="45">
        <v>26</v>
      </c>
      <c r="B33" s="46" t="s">
        <v>166</v>
      </c>
      <c r="C33" s="47" t="s">
        <v>167</v>
      </c>
      <c r="D33" s="48" t="s">
        <v>168</v>
      </c>
      <c r="E33" s="49" t="s">
        <v>34</v>
      </c>
      <c r="F33" s="60" t="s">
        <v>169</v>
      </c>
      <c r="G33" s="66"/>
      <c r="H33" s="48" t="s">
        <v>227</v>
      </c>
      <c r="I33" s="39"/>
      <c r="J33" s="23"/>
    </row>
    <row r="34" spans="1:10" s="21" customFormat="1" ht="18.75" customHeight="1">
      <c r="A34" s="45">
        <v>27</v>
      </c>
      <c r="B34" s="46" t="s">
        <v>170</v>
      </c>
      <c r="C34" s="47" t="s">
        <v>171</v>
      </c>
      <c r="D34" s="48" t="s">
        <v>172</v>
      </c>
      <c r="E34" s="49" t="s">
        <v>34</v>
      </c>
      <c r="F34" s="60"/>
      <c r="G34" s="66"/>
      <c r="H34" s="48" t="s">
        <v>227</v>
      </c>
      <c r="I34" s="39"/>
      <c r="J34" s="23"/>
    </row>
    <row r="35" spans="1:10" s="21" customFormat="1" ht="18.75" customHeight="1">
      <c r="A35" s="45">
        <v>28</v>
      </c>
      <c r="B35" s="46" t="s">
        <v>173</v>
      </c>
      <c r="C35" s="47" t="s">
        <v>174</v>
      </c>
      <c r="D35" s="48" t="s">
        <v>175</v>
      </c>
      <c r="E35" s="49" t="s">
        <v>34</v>
      </c>
      <c r="F35" s="49" t="s">
        <v>176</v>
      </c>
      <c r="G35" s="66"/>
      <c r="H35" s="48" t="s">
        <v>228</v>
      </c>
      <c r="I35" s="39"/>
      <c r="J35" s="23"/>
    </row>
    <row r="36" spans="1:10" s="38" customFormat="1" ht="18.75" customHeight="1">
      <c r="A36" s="45">
        <v>29</v>
      </c>
      <c r="B36" s="46" t="s">
        <v>213</v>
      </c>
      <c r="C36" s="47" t="s">
        <v>214</v>
      </c>
      <c r="D36" s="48" t="s">
        <v>215</v>
      </c>
      <c r="E36" s="49" t="s">
        <v>37</v>
      </c>
      <c r="F36" s="49" t="s">
        <v>216</v>
      </c>
      <c r="G36" s="66"/>
      <c r="H36" s="49" t="s">
        <v>227</v>
      </c>
      <c r="I36" s="39"/>
      <c r="J36" s="30"/>
    </row>
    <row r="37" spans="1:10" s="38" customFormat="1" ht="18.75" customHeight="1">
      <c r="A37" s="45">
        <v>30</v>
      </c>
      <c r="B37" s="46" t="s">
        <v>217</v>
      </c>
      <c r="C37" s="47" t="s">
        <v>218</v>
      </c>
      <c r="D37" s="48" t="s">
        <v>219</v>
      </c>
      <c r="E37" s="49" t="s">
        <v>37</v>
      </c>
      <c r="F37" s="60" t="s">
        <v>220</v>
      </c>
      <c r="G37" s="66"/>
      <c r="H37" s="49" t="s">
        <v>227</v>
      </c>
      <c r="I37" s="39"/>
      <c r="J37" s="30"/>
    </row>
    <row r="38" spans="1:10" s="38" customFormat="1" ht="18.75" customHeight="1">
      <c r="A38" s="45">
        <v>31</v>
      </c>
      <c r="B38" s="46" t="s">
        <v>221</v>
      </c>
      <c r="C38" s="47" t="s">
        <v>222</v>
      </c>
      <c r="D38" s="48" t="s">
        <v>223</v>
      </c>
      <c r="E38" s="49" t="s">
        <v>34</v>
      </c>
      <c r="F38" s="60"/>
      <c r="G38" s="67"/>
      <c r="H38" s="49" t="s">
        <v>227</v>
      </c>
      <c r="I38" s="39"/>
      <c r="J38" s="30"/>
    </row>
    <row r="39" spans="1:10" s="21" customFormat="1" ht="18.75" customHeight="1">
      <c r="A39" s="45">
        <v>32</v>
      </c>
      <c r="B39" s="46" t="s">
        <v>177</v>
      </c>
      <c r="C39" s="47" t="s">
        <v>178</v>
      </c>
      <c r="D39" s="48" t="s">
        <v>179</v>
      </c>
      <c r="E39" s="49" t="s">
        <v>37</v>
      </c>
      <c r="F39" s="49" t="s">
        <v>180</v>
      </c>
      <c r="G39" s="65" t="s">
        <v>32</v>
      </c>
      <c r="H39" s="48" t="s">
        <v>227</v>
      </c>
      <c r="I39" s="39"/>
      <c r="J39" s="23"/>
    </row>
    <row r="40" spans="1:10" s="21" customFormat="1" ht="18.75" customHeight="1">
      <c r="A40" s="45">
        <v>33</v>
      </c>
      <c r="B40" s="46" t="s">
        <v>181</v>
      </c>
      <c r="C40" s="47" t="s">
        <v>182</v>
      </c>
      <c r="D40" s="48" t="s">
        <v>183</v>
      </c>
      <c r="E40" s="49" t="s">
        <v>37</v>
      </c>
      <c r="F40" s="60" t="s">
        <v>241</v>
      </c>
      <c r="G40" s="66"/>
      <c r="H40" s="48" t="s">
        <v>227</v>
      </c>
      <c r="I40" s="39"/>
      <c r="J40" s="23"/>
    </row>
    <row r="41" spans="1:10" s="21" customFormat="1" ht="18.75" customHeight="1">
      <c r="A41" s="45">
        <v>34</v>
      </c>
      <c r="B41" s="46" t="s">
        <v>184</v>
      </c>
      <c r="C41" s="47" t="s">
        <v>185</v>
      </c>
      <c r="D41" s="48" t="s">
        <v>186</v>
      </c>
      <c r="E41" s="49" t="s">
        <v>37</v>
      </c>
      <c r="F41" s="60"/>
      <c r="G41" s="66"/>
      <c r="H41" s="48" t="s">
        <v>227</v>
      </c>
      <c r="I41" s="39"/>
      <c r="J41" s="23"/>
    </row>
    <row r="42" spans="1:10" s="21" customFormat="1" ht="18.75" customHeight="1">
      <c r="A42" s="45">
        <v>35</v>
      </c>
      <c r="B42" s="46" t="s">
        <v>188</v>
      </c>
      <c r="C42" s="47" t="s">
        <v>189</v>
      </c>
      <c r="D42" s="48" t="s">
        <v>190</v>
      </c>
      <c r="E42" s="49" t="s">
        <v>34</v>
      </c>
      <c r="F42" s="60" t="s">
        <v>191</v>
      </c>
      <c r="G42" s="66"/>
      <c r="H42" s="48" t="s">
        <v>227</v>
      </c>
      <c r="I42" s="39"/>
      <c r="J42" s="23"/>
    </row>
    <row r="43" spans="1:10" s="21" customFormat="1" ht="18.75" customHeight="1">
      <c r="A43" s="45">
        <v>36</v>
      </c>
      <c r="B43" s="46" t="s">
        <v>192</v>
      </c>
      <c r="C43" s="47" t="s">
        <v>193</v>
      </c>
      <c r="D43" s="48" t="s">
        <v>150</v>
      </c>
      <c r="E43" s="49" t="s">
        <v>34</v>
      </c>
      <c r="F43" s="60"/>
      <c r="G43" s="66"/>
      <c r="H43" s="48" t="s">
        <v>227</v>
      </c>
      <c r="I43" s="39"/>
      <c r="J43" s="23"/>
    </row>
    <row r="44" spans="1:10" s="21" customFormat="1" ht="18.75" customHeight="1">
      <c r="A44" s="45">
        <v>37</v>
      </c>
      <c r="B44" s="46" t="s">
        <v>194</v>
      </c>
      <c r="C44" s="47" t="s">
        <v>195</v>
      </c>
      <c r="D44" s="48" t="s">
        <v>196</v>
      </c>
      <c r="E44" s="49" t="s">
        <v>37</v>
      </c>
      <c r="F44" s="60" t="s">
        <v>197</v>
      </c>
      <c r="G44" s="66"/>
      <c r="H44" s="48" t="s">
        <v>227</v>
      </c>
      <c r="I44" s="39"/>
      <c r="J44" s="23"/>
    </row>
    <row r="45" spans="1:10" s="21" customFormat="1" ht="18.75" customHeight="1">
      <c r="A45" s="45">
        <v>38</v>
      </c>
      <c r="B45" s="46" t="s">
        <v>198</v>
      </c>
      <c r="C45" s="47" t="s">
        <v>199</v>
      </c>
      <c r="D45" s="48" t="s">
        <v>200</v>
      </c>
      <c r="E45" s="49" t="s">
        <v>37</v>
      </c>
      <c r="F45" s="60"/>
      <c r="G45" s="66"/>
      <c r="H45" s="48" t="s">
        <v>227</v>
      </c>
      <c r="I45" s="39"/>
      <c r="J45" s="23"/>
    </row>
    <row r="46" spans="1:10" s="21" customFormat="1" ht="18.75" customHeight="1">
      <c r="A46" s="45">
        <v>39</v>
      </c>
      <c r="B46" s="46" t="s">
        <v>201</v>
      </c>
      <c r="C46" s="47" t="s">
        <v>202</v>
      </c>
      <c r="D46" s="48" t="s">
        <v>203</v>
      </c>
      <c r="E46" s="49" t="s">
        <v>34</v>
      </c>
      <c r="F46" s="60"/>
      <c r="G46" s="66"/>
      <c r="H46" s="48" t="s">
        <v>227</v>
      </c>
      <c r="I46" s="39"/>
      <c r="J46" s="23"/>
    </row>
    <row r="47" spans="1:10" s="21" customFormat="1" ht="19.5" customHeight="1">
      <c r="A47" s="45">
        <v>40</v>
      </c>
      <c r="B47" s="46" t="s">
        <v>204</v>
      </c>
      <c r="C47" s="47" t="s">
        <v>205</v>
      </c>
      <c r="D47" s="48" t="s">
        <v>206</v>
      </c>
      <c r="E47" s="49" t="s">
        <v>34</v>
      </c>
      <c r="F47" s="49" t="s">
        <v>180</v>
      </c>
      <c r="G47" s="66"/>
      <c r="H47" s="50" t="s">
        <v>230</v>
      </c>
      <c r="I47" s="39"/>
      <c r="J47" s="23"/>
    </row>
    <row r="48" spans="1:10" s="21" customFormat="1" ht="19.5" customHeight="1">
      <c r="A48" s="45">
        <v>41</v>
      </c>
      <c r="B48" s="46" t="s">
        <v>207</v>
      </c>
      <c r="C48" s="47" t="s">
        <v>208</v>
      </c>
      <c r="D48" s="48" t="s">
        <v>209</v>
      </c>
      <c r="E48" s="49" t="s">
        <v>34</v>
      </c>
      <c r="F48" s="49" t="s">
        <v>187</v>
      </c>
      <c r="G48" s="66"/>
      <c r="H48" s="50" t="s">
        <v>230</v>
      </c>
      <c r="I48" s="39"/>
      <c r="J48" s="23"/>
    </row>
    <row r="49" spans="1:10" s="21" customFormat="1" ht="18.75" customHeight="1">
      <c r="A49" s="45">
        <v>42</v>
      </c>
      <c r="B49" s="46" t="s">
        <v>210</v>
      </c>
      <c r="C49" s="47" t="s">
        <v>211</v>
      </c>
      <c r="D49" s="48" t="s">
        <v>212</v>
      </c>
      <c r="E49" s="49" t="s">
        <v>34</v>
      </c>
      <c r="F49" s="49" t="s">
        <v>197</v>
      </c>
      <c r="G49" s="67"/>
      <c r="H49" s="50" t="s">
        <v>231</v>
      </c>
      <c r="I49" s="39"/>
      <c r="J49" s="23"/>
    </row>
    <row r="52" spans="5:9" ht="19.5" customHeight="1">
      <c r="E52" s="63" t="s">
        <v>242</v>
      </c>
      <c r="F52" s="63"/>
      <c r="G52" s="63"/>
      <c r="H52" s="63"/>
      <c r="I52" s="63"/>
    </row>
    <row r="53" spans="2:9" ht="15.75">
      <c r="B53" s="58"/>
      <c r="C53" s="58"/>
      <c r="E53" s="58" t="s">
        <v>243</v>
      </c>
      <c r="F53" s="58"/>
      <c r="G53" s="58"/>
      <c r="H53" s="58"/>
      <c r="I53" s="58"/>
    </row>
    <row r="54" spans="5:8" ht="15.75">
      <c r="E54" s="58"/>
      <c r="F54" s="58"/>
      <c r="G54" s="58"/>
      <c r="H54" s="58"/>
    </row>
    <row r="59" spans="2:8" ht="15.75">
      <c r="B59" s="58"/>
      <c r="C59" s="58"/>
      <c r="E59" s="58"/>
      <c r="F59" s="58"/>
      <c r="G59" s="58"/>
      <c r="H59" s="58"/>
    </row>
  </sheetData>
  <sheetProtection/>
  <mergeCells count="28">
    <mergeCell ref="E59:H59"/>
    <mergeCell ref="E54:H54"/>
    <mergeCell ref="B53:C53"/>
    <mergeCell ref="B59:C59"/>
    <mergeCell ref="G8:G10"/>
    <mergeCell ref="G25:G38"/>
    <mergeCell ref="G39:G49"/>
    <mergeCell ref="G11:G12"/>
    <mergeCell ref="G13:G15"/>
    <mergeCell ref="G18:G19"/>
    <mergeCell ref="E52:I52"/>
    <mergeCell ref="F42:F43"/>
    <mergeCell ref="F44:F46"/>
    <mergeCell ref="F8:F9"/>
    <mergeCell ref="F37:F38"/>
    <mergeCell ref="F33:F34"/>
    <mergeCell ref="F21:F23"/>
    <mergeCell ref="G21:G24"/>
    <mergeCell ref="E53:I53"/>
    <mergeCell ref="A5:I5"/>
    <mergeCell ref="F25:F27"/>
    <mergeCell ref="F40:F41"/>
    <mergeCell ref="F14:F15"/>
    <mergeCell ref="A1:C1"/>
    <mergeCell ref="D1:I1"/>
    <mergeCell ref="A2:C2"/>
    <mergeCell ref="D2:I2"/>
    <mergeCell ref="A4:I4"/>
  </mergeCells>
  <printOptions horizontalCentered="1"/>
  <pageMargins left="0.5" right="0" top="0.5" bottom="0.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6.28125" style="1" customWidth="1"/>
    <col min="2" max="2" width="31.7109375" style="1" customWidth="1"/>
    <col min="3" max="3" width="10.8515625" style="1" customWidth="1"/>
    <col min="4" max="4" width="8.00390625" style="1" customWidth="1"/>
    <col min="5" max="5" width="9.8515625" style="1" customWidth="1"/>
    <col min="6" max="6" width="8.7109375" style="1" customWidth="1"/>
    <col min="7" max="7" width="11.574218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14.140625" style="1" customWidth="1"/>
    <col min="12" max="12" width="29.140625" style="1" hidden="1" customWidth="1"/>
    <col min="13" max="13" width="9.57421875" style="1" hidden="1" customWidth="1"/>
    <col min="14" max="16384" width="9.140625" style="1" customWidth="1"/>
  </cols>
  <sheetData>
    <row r="1" spans="1:15" ht="15.75">
      <c r="A1" s="2" t="s">
        <v>0</v>
      </c>
      <c r="B1" s="2"/>
      <c r="D1" s="58" t="s">
        <v>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</row>
    <row r="2" spans="1:15" ht="15.75">
      <c r="A2" s="4" t="s">
        <v>2</v>
      </c>
      <c r="B2" s="4"/>
      <c r="D2" s="58" t="s">
        <v>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4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</row>
    <row r="5" spans="1:14" ht="15.75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4"/>
    </row>
    <row r="6" spans="1:14" ht="18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"/>
    </row>
    <row r="7" spans="1:13" ht="21" customHeight="1">
      <c r="A7" s="69" t="s">
        <v>4</v>
      </c>
      <c r="B7" s="69" t="s">
        <v>7</v>
      </c>
      <c r="C7" s="69" t="s">
        <v>41</v>
      </c>
      <c r="D7" s="69"/>
      <c r="E7" s="69" t="s">
        <v>42</v>
      </c>
      <c r="F7" s="69"/>
      <c r="G7" s="69" t="s">
        <v>43</v>
      </c>
      <c r="H7" s="69"/>
      <c r="I7" s="69" t="s">
        <v>62</v>
      </c>
      <c r="J7" s="69"/>
      <c r="K7" s="69" t="s">
        <v>6</v>
      </c>
      <c r="L7" s="14"/>
      <c r="M7" s="14"/>
    </row>
    <row r="8" spans="1:13" ht="21" customHeight="1">
      <c r="A8" s="70"/>
      <c r="B8" s="70"/>
      <c r="C8" s="26" t="s">
        <v>23</v>
      </c>
      <c r="D8" s="26" t="s">
        <v>25</v>
      </c>
      <c r="E8" s="26" t="s">
        <v>26</v>
      </c>
      <c r="F8" s="26" t="s">
        <v>24</v>
      </c>
      <c r="G8" s="26" t="s">
        <v>26</v>
      </c>
      <c r="H8" s="26" t="s">
        <v>24</v>
      </c>
      <c r="I8" s="26" t="s">
        <v>26</v>
      </c>
      <c r="J8" s="26" t="s">
        <v>25</v>
      </c>
      <c r="K8" s="70"/>
      <c r="L8" s="14"/>
      <c r="M8" s="14"/>
    </row>
    <row r="9" spans="1:13" ht="19.5" customHeight="1">
      <c r="A9" s="25">
        <v>1</v>
      </c>
      <c r="B9" s="31" t="s">
        <v>8</v>
      </c>
      <c r="C9" s="29" t="s">
        <v>70</v>
      </c>
      <c r="D9" s="29"/>
      <c r="E9" s="29"/>
      <c r="F9" s="29"/>
      <c r="G9" s="29" t="s">
        <v>71</v>
      </c>
      <c r="H9" s="29"/>
      <c r="I9" s="29"/>
      <c r="J9" s="29"/>
      <c r="K9" s="32"/>
      <c r="L9" s="12"/>
      <c r="M9" s="12"/>
    </row>
    <row r="10" spans="1:13" ht="19.5" customHeight="1">
      <c r="A10" s="25">
        <v>2</v>
      </c>
      <c r="B10" s="31" t="s">
        <v>9</v>
      </c>
      <c r="C10" s="29" t="s">
        <v>44</v>
      </c>
      <c r="D10" s="29"/>
      <c r="E10" s="29"/>
      <c r="F10" s="29"/>
      <c r="G10" s="29" t="s">
        <v>45</v>
      </c>
      <c r="H10" s="29"/>
      <c r="I10" s="29"/>
      <c r="J10" s="29"/>
      <c r="K10" s="32"/>
      <c r="L10" s="13"/>
      <c r="M10" s="13"/>
    </row>
    <row r="11" spans="1:13" ht="19.5" customHeight="1">
      <c r="A11" s="25">
        <v>3</v>
      </c>
      <c r="B11" s="31" t="s">
        <v>10</v>
      </c>
      <c r="C11" s="33"/>
      <c r="D11" s="29" t="s">
        <v>72</v>
      </c>
      <c r="E11" s="29"/>
      <c r="F11" s="29"/>
      <c r="G11" s="28"/>
      <c r="H11" s="29" t="s">
        <v>73</v>
      </c>
      <c r="I11" s="29"/>
      <c r="J11" s="29"/>
      <c r="K11" s="32"/>
      <c r="L11" s="13"/>
      <c r="M11" s="13"/>
    </row>
    <row r="12" spans="1:13" ht="19.5" customHeight="1">
      <c r="A12" s="25">
        <v>4</v>
      </c>
      <c r="B12" s="31" t="s">
        <v>11</v>
      </c>
      <c r="C12" s="29"/>
      <c r="D12" s="29"/>
      <c r="E12" s="29" t="s">
        <v>46</v>
      </c>
      <c r="F12" s="29"/>
      <c r="G12" s="29"/>
      <c r="H12" s="29"/>
      <c r="I12" s="29" t="s">
        <v>47</v>
      </c>
      <c r="J12" s="29"/>
      <c r="K12" s="32"/>
      <c r="L12" s="13"/>
      <c r="M12" s="13"/>
    </row>
    <row r="13" spans="1:13" ht="19.5" customHeight="1">
      <c r="A13" s="25">
        <v>5</v>
      </c>
      <c r="B13" s="31" t="s">
        <v>12</v>
      </c>
      <c r="C13" s="33"/>
      <c r="D13" s="29" t="s">
        <v>48</v>
      </c>
      <c r="E13" s="29"/>
      <c r="F13" s="29"/>
      <c r="G13" s="28"/>
      <c r="H13" s="29" t="s">
        <v>49</v>
      </c>
      <c r="I13" s="29"/>
      <c r="J13" s="29"/>
      <c r="K13" s="32"/>
      <c r="L13" s="13"/>
      <c r="M13" s="13"/>
    </row>
    <row r="14" spans="1:13" ht="19.5" customHeight="1">
      <c r="A14" s="25">
        <v>6</v>
      </c>
      <c r="B14" s="31" t="s">
        <v>13</v>
      </c>
      <c r="C14" s="34"/>
      <c r="D14" s="34"/>
      <c r="E14" s="29" t="s">
        <v>50</v>
      </c>
      <c r="F14" s="29"/>
      <c r="G14" s="29"/>
      <c r="H14" s="29"/>
      <c r="I14" s="29" t="s">
        <v>51</v>
      </c>
      <c r="J14" s="29"/>
      <c r="K14" s="32"/>
      <c r="L14" s="13"/>
      <c r="M14" s="13"/>
    </row>
    <row r="15" spans="1:13" ht="19.5" customHeight="1">
      <c r="A15" s="25">
        <v>7</v>
      </c>
      <c r="B15" s="31" t="s">
        <v>14</v>
      </c>
      <c r="C15" s="33"/>
      <c r="D15" s="29"/>
      <c r="E15" s="29" t="s">
        <v>52</v>
      </c>
      <c r="F15" s="29"/>
      <c r="G15" s="28"/>
      <c r="H15" s="29" t="s">
        <v>53</v>
      </c>
      <c r="I15" s="29"/>
      <c r="J15" s="29"/>
      <c r="K15" s="32"/>
      <c r="L15" s="13"/>
      <c r="M15" s="13"/>
    </row>
    <row r="16" spans="1:11" ht="19.5" customHeight="1">
      <c r="A16" s="25">
        <v>8</v>
      </c>
      <c r="B16" s="31" t="s">
        <v>15</v>
      </c>
      <c r="C16" s="29"/>
      <c r="D16" s="29"/>
      <c r="E16" s="29" t="s">
        <v>54</v>
      </c>
      <c r="F16" s="29"/>
      <c r="G16" s="29"/>
      <c r="H16" s="29"/>
      <c r="I16" s="29" t="s">
        <v>55</v>
      </c>
      <c r="J16" s="29"/>
      <c r="K16" s="32"/>
    </row>
    <row r="17" spans="1:13" ht="19.5" customHeight="1">
      <c r="A17" s="25">
        <v>9</v>
      </c>
      <c r="B17" s="31" t="s">
        <v>16</v>
      </c>
      <c r="C17" s="33"/>
      <c r="D17" s="29" t="s">
        <v>56</v>
      </c>
      <c r="E17" s="29"/>
      <c r="F17" s="29"/>
      <c r="G17" s="28"/>
      <c r="H17" s="29" t="s">
        <v>57</v>
      </c>
      <c r="I17" s="29"/>
      <c r="J17" s="29"/>
      <c r="K17" s="32"/>
      <c r="L17" s="13"/>
      <c r="M17" s="13"/>
    </row>
    <row r="18" spans="1:11" ht="19.5" customHeight="1">
      <c r="A18" s="25">
        <v>10</v>
      </c>
      <c r="B18" s="31" t="s">
        <v>17</v>
      </c>
      <c r="C18" s="29" t="s">
        <v>58</v>
      </c>
      <c r="D18" s="29"/>
      <c r="E18" s="29"/>
      <c r="F18" s="29"/>
      <c r="G18" s="29" t="s">
        <v>59</v>
      </c>
      <c r="H18" s="29"/>
      <c r="I18" s="29"/>
      <c r="J18" s="29"/>
      <c r="K18" s="32"/>
    </row>
    <row r="19" spans="1:13" ht="19.5" customHeight="1">
      <c r="A19" s="25">
        <v>11</v>
      </c>
      <c r="B19" s="31" t="s">
        <v>18</v>
      </c>
      <c r="C19" s="29"/>
      <c r="D19" s="29"/>
      <c r="E19" s="33"/>
      <c r="F19" s="29" t="s">
        <v>60</v>
      </c>
      <c r="G19" s="29"/>
      <c r="H19" s="29"/>
      <c r="I19" s="33"/>
      <c r="J19" s="29" t="s">
        <v>61</v>
      </c>
      <c r="K19" s="32"/>
      <c r="L19" s="7"/>
      <c r="M19" s="7"/>
    </row>
    <row r="20" spans="1:13" ht="19.5" customHeight="1">
      <c r="A20" s="25">
        <v>12</v>
      </c>
      <c r="B20" s="31" t="s">
        <v>19</v>
      </c>
      <c r="C20" s="29"/>
      <c r="D20" s="29"/>
      <c r="E20" s="29" t="s">
        <v>63</v>
      </c>
      <c r="F20" s="29"/>
      <c r="G20" s="29"/>
      <c r="H20" s="29"/>
      <c r="I20" s="29" t="s">
        <v>64</v>
      </c>
      <c r="J20" s="29"/>
      <c r="K20" s="32"/>
      <c r="L20" s="10"/>
      <c r="M20" s="10"/>
    </row>
    <row r="21" spans="1:13" ht="19.5" customHeight="1">
      <c r="A21" s="25">
        <v>13</v>
      </c>
      <c r="B21" s="31" t="s">
        <v>20</v>
      </c>
      <c r="C21" s="29"/>
      <c r="D21" s="29"/>
      <c r="E21" s="29"/>
      <c r="F21" s="29" t="s">
        <v>65</v>
      </c>
      <c r="G21" s="29"/>
      <c r="H21" s="29"/>
      <c r="I21" s="33"/>
      <c r="J21" s="29" t="s">
        <v>66</v>
      </c>
      <c r="K21" s="32"/>
      <c r="L21" s="8"/>
      <c r="M21" s="9"/>
    </row>
    <row r="22" spans="1:13" ht="19.5" customHeight="1">
      <c r="A22" s="25">
        <v>14</v>
      </c>
      <c r="B22" s="31" t="s">
        <v>21</v>
      </c>
      <c r="C22" s="29"/>
      <c r="D22" s="29"/>
      <c r="E22" s="29"/>
      <c r="F22" s="29" t="s">
        <v>44</v>
      </c>
      <c r="G22" s="29"/>
      <c r="H22" s="29"/>
      <c r="I22" s="33"/>
      <c r="J22" s="29" t="s">
        <v>67</v>
      </c>
      <c r="K22" s="32"/>
      <c r="L22" s="8"/>
      <c r="M22" s="9"/>
    </row>
    <row r="23" spans="1:13" ht="19.5" customHeight="1">
      <c r="A23" s="25">
        <v>15</v>
      </c>
      <c r="B23" s="31" t="s">
        <v>22</v>
      </c>
      <c r="C23" s="29"/>
      <c r="D23" s="29"/>
      <c r="E23" s="29"/>
      <c r="F23" s="29" t="s">
        <v>75</v>
      </c>
      <c r="G23" s="29"/>
      <c r="H23" s="29"/>
      <c r="I23" s="33"/>
      <c r="J23" s="29" t="s">
        <v>76</v>
      </c>
      <c r="K23" s="32"/>
      <c r="L23" s="8"/>
      <c r="M23" s="9"/>
    </row>
    <row r="24" spans="1:13" ht="19.5" customHeight="1">
      <c r="A24" s="25">
        <v>16</v>
      </c>
      <c r="B24" s="31" t="s">
        <v>27</v>
      </c>
      <c r="C24" s="29"/>
      <c r="D24" s="29"/>
      <c r="E24" s="29"/>
      <c r="F24" s="29" t="s">
        <v>68</v>
      </c>
      <c r="G24" s="33"/>
      <c r="H24" s="29"/>
      <c r="I24" s="33"/>
      <c r="J24" s="29" t="s">
        <v>69</v>
      </c>
      <c r="K24" s="32"/>
      <c r="L24" s="8"/>
      <c r="M24" s="9"/>
    </row>
    <row r="25" spans="1:13" ht="19.5" customHeight="1">
      <c r="A25" s="25">
        <v>17</v>
      </c>
      <c r="B25" s="31" t="s">
        <v>30</v>
      </c>
      <c r="C25" s="29" t="s">
        <v>74</v>
      </c>
      <c r="D25" s="29"/>
      <c r="E25" s="29"/>
      <c r="F25" s="29"/>
      <c r="G25" s="29" t="s">
        <v>74</v>
      </c>
      <c r="H25" s="29"/>
      <c r="I25" s="33"/>
      <c r="J25" s="29"/>
      <c r="K25" s="32"/>
      <c r="L25" s="16"/>
      <c r="M25" s="17"/>
    </row>
    <row r="26" spans="1:11" ht="19.5" customHeight="1">
      <c r="A26" s="71" t="s">
        <v>79</v>
      </c>
      <c r="B26" s="71"/>
      <c r="C26" s="37">
        <f>SUM(56+79+116+373)</f>
        <v>624</v>
      </c>
      <c r="D26" s="37">
        <f>SUM(53+159+301)</f>
        <v>513</v>
      </c>
      <c r="E26" s="35">
        <v>687</v>
      </c>
      <c r="F26" s="37">
        <f>SUM(84+168+116+109+93)</f>
        <v>570</v>
      </c>
      <c r="G26" s="36">
        <f>SUM(56+72+112+378)</f>
        <v>618</v>
      </c>
      <c r="H26" s="36">
        <f>SUM(50+101+163+300)</f>
        <v>614</v>
      </c>
      <c r="I26" s="36">
        <f>SUM(132+106+220+135)</f>
        <v>593</v>
      </c>
      <c r="J26" s="36">
        <f>SUM(86+165+119+110+97)</f>
        <v>577</v>
      </c>
      <c r="K26" s="24"/>
    </row>
    <row r="27" ht="18.75" customHeight="1"/>
    <row r="28" spans="1:13" ht="18.75" customHeight="1">
      <c r="A28" s="6"/>
      <c r="B28" s="6"/>
      <c r="E28" s="6"/>
      <c r="G28" s="6"/>
      <c r="H28" s="6"/>
      <c r="I28" s="6"/>
      <c r="J28" s="6"/>
      <c r="K28" s="6"/>
      <c r="L28" s="6"/>
      <c r="M28" s="6"/>
    </row>
    <row r="29" spans="1:13" ht="18.75" customHeight="1">
      <c r="A29" s="6"/>
      <c r="B29" s="6"/>
      <c r="C29" s="6"/>
      <c r="D29" s="6"/>
      <c r="E29" s="6"/>
      <c r="F29" s="72" t="s">
        <v>80</v>
      </c>
      <c r="G29" s="72"/>
      <c r="H29" s="72"/>
      <c r="I29" s="72"/>
      <c r="J29" s="72"/>
      <c r="K29" s="72"/>
      <c r="L29" s="6"/>
      <c r="M29" s="6"/>
    </row>
    <row r="30" spans="1:13" ht="18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6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6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6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6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6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6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6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6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6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6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6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6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6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</sheetData>
  <sheetProtection/>
  <mergeCells count="12">
    <mergeCell ref="A26:B26"/>
    <mergeCell ref="F29:K29"/>
    <mergeCell ref="D1:N1"/>
    <mergeCell ref="D2:N2"/>
    <mergeCell ref="A5:M5"/>
    <mergeCell ref="A7:A8"/>
    <mergeCell ref="B7:B8"/>
    <mergeCell ref="C7:D7"/>
    <mergeCell ref="E7:F7"/>
    <mergeCell ref="G7:H7"/>
    <mergeCell ref="I7:J7"/>
    <mergeCell ref="K7:K8"/>
  </mergeCells>
  <printOptions/>
  <pageMargins left="1.25" right="0.25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TBCN</dc:creator>
  <cp:keywords/>
  <dc:description/>
  <cp:lastModifiedBy>THUY</cp:lastModifiedBy>
  <cp:lastPrinted>2018-08-15T04:16:48Z</cp:lastPrinted>
  <dcterms:created xsi:type="dcterms:W3CDTF">2011-10-17T10:10:14Z</dcterms:created>
  <dcterms:modified xsi:type="dcterms:W3CDTF">2018-08-15T06:53:38Z</dcterms:modified>
  <cp:category/>
  <cp:version/>
  <cp:contentType/>
  <cp:contentStatus/>
</cp:coreProperties>
</file>